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F232" i="1" s="1"/>
  <c r="A222" i="1"/>
  <c r="L221" i="1"/>
  <c r="J221" i="1"/>
  <c r="I221" i="1"/>
  <c r="H221" i="1"/>
  <c r="G221" i="1"/>
  <c r="F221" i="1"/>
  <c r="L213" i="1"/>
  <c r="J213" i="1"/>
  <c r="I213" i="1"/>
  <c r="H213" i="1"/>
  <c r="G213" i="1"/>
  <c r="F213" i="1"/>
  <c r="A204" i="1"/>
  <c r="L203" i="1"/>
  <c r="J203" i="1"/>
  <c r="I203" i="1"/>
  <c r="H203" i="1"/>
  <c r="G203" i="1"/>
  <c r="F203" i="1"/>
  <c r="H232" i="1" l="1"/>
  <c r="J232" i="1"/>
  <c r="G232" i="1"/>
  <c r="I232" i="1"/>
  <c r="L232" i="1"/>
  <c r="B195" i="1"/>
  <c r="A195" i="1"/>
  <c r="L194" i="1"/>
  <c r="J194" i="1"/>
  <c r="I194" i="1"/>
  <c r="H194" i="1"/>
  <c r="G194" i="1"/>
  <c r="F194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H100" i="1" l="1"/>
  <c r="I100" i="1"/>
  <c r="L62" i="1"/>
  <c r="J62" i="1"/>
  <c r="J195" i="1"/>
  <c r="L195" i="1"/>
  <c r="I195" i="1"/>
  <c r="H195" i="1"/>
  <c r="G195" i="1"/>
  <c r="F195" i="1"/>
  <c r="I176" i="1"/>
  <c r="L176" i="1"/>
  <c r="J176" i="1"/>
  <c r="H176" i="1"/>
  <c r="G176" i="1"/>
  <c r="F176" i="1"/>
  <c r="J157" i="1"/>
  <c r="L157" i="1"/>
  <c r="I157" i="1"/>
  <c r="H157" i="1"/>
  <c r="G157" i="1"/>
  <c r="F157" i="1"/>
  <c r="F138" i="1"/>
  <c r="L138" i="1"/>
  <c r="H138" i="1"/>
  <c r="G138" i="1"/>
  <c r="J138" i="1"/>
  <c r="I138" i="1"/>
  <c r="G119" i="1"/>
  <c r="I119" i="1"/>
  <c r="L119" i="1"/>
  <c r="L100" i="1"/>
  <c r="F81" i="1"/>
  <c r="L43" i="1"/>
  <c r="J43" i="1"/>
  <c r="I43" i="1"/>
  <c r="H43" i="1"/>
  <c r="G43" i="1"/>
  <c r="J24" i="1"/>
  <c r="I24" i="1"/>
  <c r="H24" i="1"/>
  <c r="G24" i="1"/>
  <c r="F24" i="1"/>
  <c r="L24" i="1"/>
</calcChain>
</file>

<file path=xl/sharedStrings.xml><?xml version="1.0" encoding="utf-8"?>
<sst xmlns="http://schemas.openxmlformats.org/spreadsheetml/2006/main" count="296" uniqueCount="92">
  <si>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</si>
  <si>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</si>
  <si>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</si>
  <si>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</si>
  <si>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</si>
  <si>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</si>
  <si>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</si>
  <si>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</si>
  <si>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</si>
  <si>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</si>
  <si>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</si>
  <si>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</si>
  <si>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</si>
  <si>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</si>
  <si>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</si>
  <si>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</si>
  <si>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</si>
  <si>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</si>
  <si>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</si>
  <si>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</si>
  <si>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</si>
  <si>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</si>
  <si>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</si>
  <si>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</si>
  <si>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</si>
  <si>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</si>
  <si>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</si>
  <si>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</si>
  <si>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</si>
  <si>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</si>
  <si>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</si>
  <si>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</si>
  <si>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</si>
  <si>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</si>
  <si>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</si>
  <si>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</si>
  <si>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</si>
  <si>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</si>
  <si>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свежей капусты</t>
  </si>
  <si>
    <t>Уха со взбитым яйцом</t>
  </si>
  <si>
    <t>Жаркое по-домашнему</t>
  </si>
  <si>
    <t>Компот из смеси сухофруктов</t>
  </si>
  <si>
    <t>Хлеб пшеничный</t>
  </si>
  <si>
    <t>Хлеб ржано-пшеничный</t>
  </si>
  <si>
    <t>МКОУ "Ермолаевская СОШ"</t>
  </si>
  <si>
    <t>директор</t>
  </si>
  <si>
    <t>Салат Столичный</t>
  </si>
  <si>
    <t>68-2004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</si>
  <si>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</si>
  <si>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</si>
  <si>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</si>
  <si>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</si>
  <si>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Хлеб ржаной</t>
  </si>
  <si>
    <t>Винегрет овощной</t>
  </si>
  <si>
    <t>Суп картофельный с макаронными изделиями</t>
  </si>
  <si>
    <t>Картофельное пюре</t>
  </si>
  <si>
    <t>Напиток клюквенный</t>
  </si>
  <si>
    <t>Салат из моркови с яблоками</t>
  </si>
  <si>
    <t>Борщ с капустой и картофелем</t>
  </si>
  <si>
    <t>Рыба запеченная с картофелем по русски</t>
  </si>
  <si>
    <t>Компот из кураги</t>
  </si>
  <si>
    <t>Салат картофельный с соленым огурцом</t>
  </si>
  <si>
    <t>Котлета Школьная</t>
  </si>
  <si>
    <t>Салат Витаминный</t>
  </si>
  <si>
    <t>Суп картофельный с бобовыми</t>
  </si>
  <si>
    <t>Биточки из птицы</t>
  </si>
  <si>
    <t>Щи из свежей капусты</t>
  </si>
  <si>
    <t>Плов из свинины</t>
  </si>
  <si>
    <t>Сок фруктовый</t>
  </si>
  <si>
    <t>Компот из изюма</t>
  </si>
  <si>
    <t>Салат картофельный</t>
  </si>
  <si>
    <t>Котлеты рыбные</t>
  </si>
  <si>
    <t>Каша рисовая вязкая</t>
  </si>
  <si>
    <t>Чай с лимоном</t>
  </si>
  <si>
    <t>Суп картофельный с крупой</t>
  </si>
  <si>
    <t>Бигус</t>
  </si>
  <si>
    <t>Компот из сухофруктов</t>
  </si>
  <si>
    <t>Салат из свеклы с сыром и чесноком</t>
  </si>
  <si>
    <t>Токмач суп-лапша с картофелем и мясом</t>
  </si>
  <si>
    <t>Суфле Рыбка золотая</t>
  </si>
  <si>
    <t>100\5</t>
  </si>
  <si>
    <t>Каша пшеничная вязкая</t>
  </si>
  <si>
    <t>Напиток из плодов с шиповником</t>
  </si>
  <si>
    <t>Суп с мясными фрикадельками</t>
  </si>
  <si>
    <t>Рагу из птицы</t>
  </si>
  <si>
    <t>Компот из свежих плодов</t>
  </si>
  <si>
    <t>Корнева Д.А.</t>
  </si>
  <si>
    <t>Котлеты,биточки,шницели</t>
  </si>
  <si>
    <t>Токмач суп-лапша</t>
  </si>
  <si>
    <t>Каша гречневая</t>
  </si>
  <si>
    <t>Колбаска Витаминка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</si>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</sst>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3" sqref="L2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44</v>
      </c>
      <c r="D1" s="51"/>
      <c r="E1" s="51"/>
      <c r="F1" s="12" t="s">
        <v>15</v>
      </c>
      <c r="G1" s="2" t="s">
        <v>16</v>
      </c>
      <c r="H1" s="52" t="s">
        <v>45</v>
      </c>
      <c r="I1" s="52"/>
      <c r="J1" s="52"/>
      <c r="K1" s="52"/>
    </row>
    <row r="2" spans="1:12" ht="18" x14ac:dyDescent="0.2">
      <c r="A2" s="32" t="s">
        <v>5</v>
      </c>
      <c r="C2" s="2"/>
      <c r="G2" s="2" t="s">
        <v>17</v>
      </c>
      <c r="H2" s="52" t="s">
        <v>86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9</v>
      </c>
      <c r="I3" s="45">
        <v>1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38</v>
      </c>
      <c r="F14" s="40">
        <v>60</v>
      </c>
      <c r="G14" s="40">
        <v>0.87</v>
      </c>
      <c r="H14" s="40">
        <v>3.6</v>
      </c>
      <c r="I14" s="40">
        <v>5.04</v>
      </c>
      <c r="J14" s="40">
        <v>56.4</v>
      </c>
      <c r="K14" s="41">
        <v>1</v>
      </c>
      <c r="L14" s="40">
        <v>8</v>
      </c>
    </row>
    <row r="15" spans="1:12" ht="15" x14ac:dyDescent="0.25">
      <c r="A15" s="23"/>
      <c r="B15" s="15"/>
      <c r="C15" s="11"/>
      <c r="D15" s="7" t="s">
        <v>26</v>
      </c>
      <c r="E15" s="39" t="s">
        <v>39</v>
      </c>
      <c r="F15" s="40">
        <v>200</v>
      </c>
      <c r="G15" s="40">
        <v>10.8</v>
      </c>
      <c r="H15" s="40">
        <v>2.88</v>
      </c>
      <c r="I15" s="40">
        <v>10</v>
      </c>
      <c r="J15" s="40">
        <v>105.6</v>
      </c>
      <c r="K15" s="41">
        <v>60</v>
      </c>
      <c r="L15" s="40">
        <v>16.27</v>
      </c>
    </row>
    <row r="16" spans="1:12" ht="15" x14ac:dyDescent="0.25">
      <c r="A16" s="23"/>
      <c r="B16" s="15"/>
      <c r="C16" s="11"/>
      <c r="D16" s="7" t="s">
        <v>27</v>
      </c>
      <c r="E16" s="39" t="s">
        <v>40</v>
      </c>
      <c r="F16" s="40">
        <v>200</v>
      </c>
      <c r="G16" s="40">
        <v>18.8</v>
      </c>
      <c r="H16" s="40">
        <v>14.3</v>
      </c>
      <c r="I16" s="40">
        <v>25.8</v>
      </c>
      <c r="J16" s="40">
        <v>307</v>
      </c>
      <c r="K16" s="41">
        <v>328</v>
      </c>
      <c r="L16" s="40">
        <v>42.82</v>
      </c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 t="s">
        <v>41</v>
      </c>
      <c r="F18" s="40">
        <v>200</v>
      </c>
      <c r="G18" s="40">
        <v>0.6</v>
      </c>
      <c r="H18" s="40">
        <v>0.1</v>
      </c>
      <c r="I18" s="40">
        <v>20.100000000000001</v>
      </c>
      <c r="J18" s="40">
        <v>84</v>
      </c>
      <c r="K18" s="41">
        <v>495</v>
      </c>
      <c r="L18" s="40">
        <v>6.91</v>
      </c>
    </row>
    <row r="19" spans="1:12" ht="15" x14ac:dyDescent="0.25">
      <c r="A19" s="23"/>
      <c r="B19" s="15"/>
      <c r="C19" s="11"/>
      <c r="D19" s="7" t="s">
        <v>30</v>
      </c>
      <c r="E19" s="39" t="s">
        <v>42</v>
      </c>
      <c r="F19" s="40">
        <v>60</v>
      </c>
      <c r="G19" s="40">
        <v>4.5999999999999996</v>
      </c>
      <c r="H19" s="40">
        <v>0.48</v>
      </c>
      <c r="I19" s="40">
        <v>29.5</v>
      </c>
      <c r="J19" s="40">
        <v>140.4</v>
      </c>
      <c r="K19" s="41">
        <v>573</v>
      </c>
      <c r="L19" s="40">
        <v>4</v>
      </c>
    </row>
    <row r="20" spans="1:12" ht="15" x14ac:dyDescent="0.25">
      <c r="A20" s="23"/>
      <c r="B20" s="15"/>
      <c r="C20" s="11"/>
      <c r="D20" s="7" t="s">
        <v>31</v>
      </c>
      <c r="E20" s="39" t="s">
        <v>43</v>
      </c>
      <c r="F20" s="40">
        <v>30</v>
      </c>
      <c r="G20" s="40">
        <v>2.04</v>
      </c>
      <c r="H20" s="40">
        <v>0.39</v>
      </c>
      <c r="I20" s="40">
        <v>11.94</v>
      </c>
      <c r="J20" s="40">
        <v>59.4</v>
      </c>
      <c r="K20" s="41">
        <v>575</v>
      </c>
      <c r="L20" s="40">
        <v>3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37.71</v>
      </c>
      <c r="H23" s="19">
        <f t="shared" si="2"/>
        <v>21.750000000000004</v>
      </c>
      <c r="I23" s="19">
        <f t="shared" si="2"/>
        <v>102.38</v>
      </c>
      <c r="J23" s="19">
        <f t="shared" si="2"/>
        <v>752.8</v>
      </c>
      <c r="K23" s="25"/>
      <c r="L23" s="19">
        <f t="shared" ref="L23" si="3">SUM(L14:L22)</f>
        <v>81</v>
      </c>
    </row>
    <row r="24" spans="1:12" ht="15" x14ac:dyDescent="0.2">
      <c r="A24" s="27">
        <f>A6</f>
        <v>1</v>
      </c>
      <c r="B24" s="28">
        <f>B6</f>
        <v>1</v>
      </c>
      <c r="C24" s="48" t="s">
        <v>4</v>
      </c>
      <c r="D24" s="49"/>
      <c r="E24" s="29"/>
      <c r="F24" s="30">
        <f>F13+F23</f>
        <v>750</v>
      </c>
      <c r="G24" s="30">
        <f t="shared" ref="G24:J24" si="4">G13+G23</f>
        <v>37.71</v>
      </c>
      <c r="H24" s="30">
        <f t="shared" si="4"/>
        <v>21.750000000000004</v>
      </c>
      <c r="I24" s="30">
        <f t="shared" si="4"/>
        <v>102.38</v>
      </c>
      <c r="J24" s="30">
        <f t="shared" si="4"/>
        <v>752.8</v>
      </c>
      <c r="K24" s="30"/>
      <c r="L24" s="30">
        <f t="shared" ref="L24" si="5">L13+L23</f>
        <v>81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46</v>
      </c>
      <c r="F33" s="40">
        <v>60</v>
      </c>
      <c r="G33" s="40">
        <v>10.7</v>
      </c>
      <c r="H33" s="40">
        <v>16.3</v>
      </c>
      <c r="I33" s="40">
        <v>2.6</v>
      </c>
      <c r="J33" s="40">
        <v>200</v>
      </c>
      <c r="K33" s="41" t="s">
        <v>47</v>
      </c>
      <c r="L33" s="40">
        <v>18.04</v>
      </c>
    </row>
    <row r="34" spans="1:12" ht="15" x14ac:dyDescent="0.25">
      <c r="A34" s="14"/>
      <c r="B34" s="15"/>
      <c r="C34" s="11"/>
      <c r="D34" s="7" t="s">
        <v>26</v>
      </c>
      <c r="E34" s="39" t="s">
        <v>48</v>
      </c>
      <c r="F34" s="40">
        <v>200</v>
      </c>
      <c r="G34" s="40">
        <v>1.6</v>
      </c>
      <c r="H34" s="40">
        <v>3.44</v>
      </c>
      <c r="I34" s="40">
        <v>8</v>
      </c>
      <c r="J34" s="40">
        <v>70.400000000000006</v>
      </c>
      <c r="K34" s="41">
        <v>60</v>
      </c>
      <c r="L34" s="40">
        <v>13.56</v>
      </c>
    </row>
    <row r="35" spans="1:12" ht="15" x14ac:dyDescent="0.25">
      <c r="A35" s="14"/>
      <c r="B35" s="15"/>
      <c r="C35" s="11"/>
      <c r="D35" s="7" t="s">
        <v>27</v>
      </c>
      <c r="E35" s="39" t="s">
        <v>49</v>
      </c>
      <c r="F35" s="40">
        <v>100</v>
      </c>
      <c r="G35" s="40">
        <v>20</v>
      </c>
      <c r="H35" s="40">
        <v>19.5</v>
      </c>
      <c r="I35" s="40">
        <v>3.3</v>
      </c>
      <c r="J35" s="40">
        <v>258</v>
      </c>
      <c r="K35" s="41">
        <v>327</v>
      </c>
      <c r="L35" s="40">
        <v>29.26</v>
      </c>
    </row>
    <row r="36" spans="1:12" ht="15" x14ac:dyDescent="0.25">
      <c r="A36" s="14"/>
      <c r="B36" s="15"/>
      <c r="C36" s="11"/>
      <c r="D36" s="7" t="s">
        <v>28</v>
      </c>
      <c r="E36" s="39" t="s">
        <v>50</v>
      </c>
      <c r="F36" s="40">
        <v>150</v>
      </c>
      <c r="G36" s="40">
        <v>5.55</v>
      </c>
      <c r="H36" s="40">
        <v>4.95</v>
      </c>
      <c r="I36" s="40">
        <v>29.03</v>
      </c>
      <c r="J36" s="40">
        <v>184.5</v>
      </c>
      <c r="K36" s="41">
        <v>256</v>
      </c>
      <c r="L36" s="40">
        <v>8.44</v>
      </c>
    </row>
    <row r="37" spans="1:12" ht="15" x14ac:dyDescent="0.25">
      <c r="A37" s="14"/>
      <c r="B37" s="15"/>
      <c r="C37" s="11"/>
      <c r="D37" s="7" t="s">
        <v>29</v>
      </c>
      <c r="E37" s="39" t="s">
        <v>51</v>
      </c>
      <c r="F37" s="40">
        <v>200</v>
      </c>
      <c r="G37" s="40">
        <v>0.1</v>
      </c>
      <c r="H37" s="40">
        <v>0.1</v>
      </c>
      <c r="I37" s="40">
        <v>11.1</v>
      </c>
      <c r="J37" s="40">
        <v>46</v>
      </c>
      <c r="K37" s="41">
        <v>486</v>
      </c>
      <c r="L37" s="40">
        <v>4.7</v>
      </c>
    </row>
    <row r="38" spans="1:12" ht="15" x14ac:dyDescent="0.25">
      <c r="A38" s="14"/>
      <c r="B38" s="15"/>
      <c r="C38" s="11"/>
      <c r="D38" s="7" t="s">
        <v>30</v>
      </c>
      <c r="E38" s="39" t="s">
        <v>42</v>
      </c>
      <c r="F38" s="40">
        <v>60</v>
      </c>
      <c r="G38" s="40">
        <v>4.5999999999999996</v>
      </c>
      <c r="H38" s="40">
        <v>0.48</v>
      </c>
      <c r="I38" s="40">
        <v>29.5</v>
      </c>
      <c r="J38" s="40">
        <v>140.4</v>
      </c>
      <c r="K38" s="41">
        <v>573</v>
      </c>
      <c r="L38" s="40">
        <v>4</v>
      </c>
    </row>
    <row r="39" spans="1:12" ht="15" x14ac:dyDescent="0.25">
      <c r="A39" s="14"/>
      <c r="B39" s="15"/>
      <c r="C39" s="11"/>
      <c r="D39" s="7" t="s">
        <v>31</v>
      </c>
      <c r="E39" s="39" t="s">
        <v>52</v>
      </c>
      <c r="F39" s="40">
        <v>30</v>
      </c>
      <c r="G39" s="40">
        <v>2.04</v>
      </c>
      <c r="H39" s="40">
        <v>0.39</v>
      </c>
      <c r="I39" s="40">
        <v>11.94</v>
      </c>
      <c r="J39" s="40">
        <v>59.4</v>
      </c>
      <c r="K39" s="41">
        <v>575</v>
      </c>
      <c r="L39" s="40">
        <v>3</v>
      </c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800</v>
      </c>
      <c r="G42" s="19">
        <f t="shared" ref="G42" si="10">SUM(G33:G41)</f>
        <v>44.589999999999996</v>
      </c>
      <c r="H42" s="19">
        <f t="shared" ref="H42" si="11">SUM(H33:H41)</f>
        <v>45.160000000000004</v>
      </c>
      <c r="I42" s="19">
        <f t="shared" ref="I42" si="12">SUM(I33:I41)</f>
        <v>95.47</v>
      </c>
      <c r="J42" s="19">
        <f t="shared" ref="J42:L42" si="13">SUM(J33:J41)</f>
        <v>958.69999999999993</v>
      </c>
      <c r="K42" s="25"/>
      <c r="L42" s="19">
        <f t="shared" si="13"/>
        <v>81</v>
      </c>
    </row>
    <row r="43" spans="1:12" ht="15.75" customHeight="1" x14ac:dyDescent="0.2">
      <c r="A43" s="31">
        <f>A25</f>
        <v>1</v>
      </c>
      <c r="B43" s="31">
        <f>B25</f>
        <v>2</v>
      </c>
      <c r="C43" s="48" t="s">
        <v>4</v>
      </c>
      <c r="D43" s="49"/>
      <c r="E43" s="29"/>
      <c r="F43" s="30">
        <f>F32+F42</f>
        <v>800</v>
      </c>
      <c r="G43" s="30">
        <f t="shared" ref="G43" si="14">G32+G42</f>
        <v>44.589999999999996</v>
      </c>
      <c r="H43" s="30">
        <f t="shared" ref="H43" si="15">H32+H42</f>
        <v>45.160000000000004</v>
      </c>
      <c r="I43" s="30">
        <f t="shared" ref="I43" si="16">I32+I42</f>
        <v>95.47</v>
      </c>
      <c r="J43" s="30">
        <f t="shared" ref="J43:L43" si="17">J32+J42</f>
        <v>958.69999999999993</v>
      </c>
      <c r="K43" s="30"/>
      <c r="L43" s="30">
        <f t="shared" si="17"/>
        <v>81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 t="s">
        <v>53</v>
      </c>
      <c r="F52" s="40">
        <v>60</v>
      </c>
      <c r="G52" s="40">
        <v>0.96</v>
      </c>
      <c r="H52" s="40">
        <v>3.72</v>
      </c>
      <c r="I52" s="40">
        <v>3.96</v>
      </c>
      <c r="J52" s="40">
        <v>59</v>
      </c>
      <c r="K52" s="41">
        <v>47</v>
      </c>
      <c r="L52" s="40">
        <v>8.84</v>
      </c>
    </row>
    <row r="53" spans="1:12" ht="15" x14ac:dyDescent="0.25">
      <c r="A53" s="23"/>
      <c r="B53" s="15"/>
      <c r="C53" s="11"/>
      <c r="D53" s="7" t="s">
        <v>26</v>
      </c>
      <c r="E53" s="39" t="s">
        <v>54</v>
      </c>
      <c r="F53" s="40">
        <v>200</v>
      </c>
      <c r="G53" s="40">
        <v>2.3199999999999998</v>
      </c>
      <c r="H53" s="40">
        <v>2</v>
      </c>
      <c r="I53" s="40">
        <v>16.8</v>
      </c>
      <c r="J53" s="40">
        <v>96</v>
      </c>
      <c r="K53" s="41">
        <v>46</v>
      </c>
      <c r="L53" s="40">
        <v>13.56</v>
      </c>
    </row>
    <row r="54" spans="1:12" ht="15" x14ac:dyDescent="0.25">
      <c r="A54" s="23"/>
      <c r="B54" s="15"/>
      <c r="C54" s="11"/>
      <c r="D54" s="7" t="s">
        <v>27</v>
      </c>
      <c r="E54" s="39" t="s">
        <v>87</v>
      </c>
      <c r="F54" s="40">
        <v>90</v>
      </c>
      <c r="G54" s="40">
        <v>16</v>
      </c>
      <c r="H54" s="40">
        <v>11.07</v>
      </c>
      <c r="I54" s="40">
        <v>13.5</v>
      </c>
      <c r="J54" s="40">
        <v>218</v>
      </c>
      <c r="K54" s="41">
        <v>339</v>
      </c>
      <c r="L54" s="40">
        <v>25.77</v>
      </c>
    </row>
    <row r="55" spans="1:12" ht="15" x14ac:dyDescent="0.25">
      <c r="A55" s="23"/>
      <c r="B55" s="15"/>
      <c r="C55" s="11"/>
      <c r="D55" s="7" t="s">
        <v>28</v>
      </c>
      <c r="E55" s="39" t="s">
        <v>55</v>
      </c>
      <c r="F55" s="40">
        <v>150</v>
      </c>
      <c r="G55" s="40">
        <v>4.0999999999999996</v>
      </c>
      <c r="H55" s="40">
        <v>6</v>
      </c>
      <c r="I55" s="40">
        <v>8.6999999999999993</v>
      </c>
      <c r="J55" s="40">
        <v>105</v>
      </c>
      <c r="K55" s="41">
        <v>377</v>
      </c>
      <c r="L55" s="40">
        <v>12.86</v>
      </c>
    </row>
    <row r="56" spans="1:12" ht="15" x14ac:dyDescent="0.25">
      <c r="A56" s="23"/>
      <c r="B56" s="15"/>
      <c r="C56" s="11"/>
      <c r="D56" s="7" t="s">
        <v>29</v>
      </c>
      <c r="E56" s="39" t="s">
        <v>56</v>
      </c>
      <c r="F56" s="40">
        <v>200</v>
      </c>
      <c r="G56" s="40">
        <v>0.1</v>
      </c>
      <c r="H56" s="40">
        <v>0.04</v>
      </c>
      <c r="I56" s="40">
        <v>9.9</v>
      </c>
      <c r="J56" s="40">
        <v>41</v>
      </c>
      <c r="K56" s="41">
        <v>497</v>
      </c>
      <c r="L56" s="40">
        <v>12.97</v>
      </c>
    </row>
    <row r="57" spans="1:12" ht="15" x14ac:dyDescent="0.25">
      <c r="A57" s="23"/>
      <c r="B57" s="15"/>
      <c r="C57" s="11"/>
      <c r="D57" s="7" t="s">
        <v>30</v>
      </c>
      <c r="E57" s="39" t="s">
        <v>42</v>
      </c>
      <c r="F57" s="40">
        <v>60</v>
      </c>
      <c r="G57" s="40">
        <v>4.5999999999999996</v>
      </c>
      <c r="H57" s="40">
        <v>0.48</v>
      </c>
      <c r="I57" s="40">
        <v>29.5</v>
      </c>
      <c r="J57" s="40">
        <v>140.4</v>
      </c>
      <c r="K57" s="41">
        <v>573</v>
      </c>
      <c r="L57" s="40">
        <v>4</v>
      </c>
    </row>
    <row r="58" spans="1:12" ht="15" x14ac:dyDescent="0.25">
      <c r="A58" s="23"/>
      <c r="B58" s="15"/>
      <c r="C58" s="11"/>
      <c r="D58" s="7" t="s">
        <v>31</v>
      </c>
      <c r="E58" s="39" t="s">
        <v>52</v>
      </c>
      <c r="F58" s="40">
        <v>30</v>
      </c>
      <c r="G58" s="40">
        <v>2.04</v>
      </c>
      <c r="H58" s="40">
        <v>0.39</v>
      </c>
      <c r="I58" s="40">
        <v>11.94</v>
      </c>
      <c r="J58" s="40">
        <v>59.4</v>
      </c>
      <c r="K58" s="41">
        <v>575</v>
      </c>
      <c r="L58" s="40">
        <v>3</v>
      </c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 t="shared" ref="G61" si="22">SUM(G52:G60)</f>
        <v>30.120000000000005</v>
      </c>
      <c r="H61" s="19">
        <f t="shared" ref="H61" si="23">SUM(H52:H60)</f>
        <v>23.7</v>
      </c>
      <c r="I61" s="19">
        <f t="shared" ref="I61" si="24">SUM(I52:I60)</f>
        <v>94.300000000000011</v>
      </c>
      <c r="J61" s="19">
        <f t="shared" ref="J61:L61" si="25">SUM(J52:J60)</f>
        <v>718.8</v>
      </c>
      <c r="K61" s="25"/>
      <c r="L61" s="19">
        <f t="shared" si="25"/>
        <v>81</v>
      </c>
    </row>
    <row r="62" spans="1:12" ht="15.75" customHeight="1" x14ac:dyDescent="0.2">
      <c r="A62" s="27">
        <f>A44</f>
        <v>1</v>
      </c>
      <c r="B62" s="28">
        <f>B44</f>
        <v>3</v>
      </c>
      <c r="C62" s="48" t="s">
        <v>4</v>
      </c>
      <c r="D62" s="49"/>
      <c r="E62" s="29"/>
      <c r="F62" s="30">
        <f>F51+F61</f>
        <v>790</v>
      </c>
      <c r="G62" s="30">
        <f t="shared" ref="G62" si="26">G51+G61</f>
        <v>30.120000000000005</v>
      </c>
      <c r="H62" s="30">
        <f t="shared" ref="H62" si="27">H51+H61</f>
        <v>23.7</v>
      </c>
      <c r="I62" s="30">
        <f t="shared" ref="I62" si="28">I51+I61</f>
        <v>94.300000000000011</v>
      </c>
      <c r="J62" s="30">
        <f t="shared" ref="J62:L62" si="29">J51+J61</f>
        <v>718.8</v>
      </c>
      <c r="K62" s="30"/>
      <c r="L62" s="30">
        <f t="shared" si="29"/>
        <v>81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57</v>
      </c>
      <c r="F71" s="40">
        <v>60</v>
      </c>
      <c r="G71" s="40">
        <v>0.6</v>
      </c>
      <c r="H71" s="40">
        <v>3.66</v>
      </c>
      <c r="I71" s="40">
        <v>4.5</v>
      </c>
      <c r="J71" s="40">
        <v>53.4</v>
      </c>
      <c r="K71" s="41">
        <v>22</v>
      </c>
      <c r="L71" s="40">
        <v>10.050000000000001</v>
      </c>
    </row>
    <row r="72" spans="1:12" ht="15" x14ac:dyDescent="0.25">
      <c r="A72" s="23"/>
      <c r="B72" s="15"/>
      <c r="C72" s="11"/>
      <c r="D72" s="7" t="s">
        <v>26</v>
      </c>
      <c r="E72" s="39" t="s">
        <v>58</v>
      </c>
      <c r="F72" s="40">
        <v>200</v>
      </c>
      <c r="G72" s="40">
        <v>1.6</v>
      </c>
      <c r="H72" s="40">
        <v>4.16</v>
      </c>
      <c r="I72" s="40">
        <v>10.48</v>
      </c>
      <c r="J72" s="40">
        <v>84.8</v>
      </c>
      <c r="K72" s="41">
        <v>39</v>
      </c>
      <c r="L72" s="40">
        <v>15.34</v>
      </c>
    </row>
    <row r="73" spans="1:12" ht="15" x14ac:dyDescent="0.25">
      <c r="A73" s="23"/>
      <c r="B73" s="15"/>
      <c r="C73" s="11"/>
      <c r="D73" s="7" t="s">
        <v>27</v>
      </c>
      <c r="E73" s="39" t="s">
        <v>59</v>
      </c>
      <c r="F73" s="40">
        <v>250</v>
      </c>
      <c r="G73" s="40">
        <v>17.399999999999999</v>
      </c>
      <c r="H73" s="40">
        <v>4.3</v>
      </c>
      <c r="I73" s="40">
        <v>18.600000000000001</v>
      </c>
      <c r="J73" s="40">
        <v>184</v>
      </c>
      <c r="K73" s="41">
        <v>313</v>
      </c>
      <c r="L73" s="40">
        <v>36.31</v>
      </c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 t="s">
        <v>60</v>
      </c>
      <c r="F75" s="40">
        <v>200</v>
      </c>
      <c r="G75" s="40">
        <v>0.3</v>
      </c>
      <c r="H75" s="40">
        <v>0.01</v>
      </c>
      <c r="I75" s="40">
        <v>17.5</v>
      </c>
      <c r="J75" s="40">
        <v>72</v>
      </c>
      <c r="K75" s="41">
        <v>494</v>
      </c>
      <c r="L75" s="40">
        <v>12.3</v>
      </c>
    </row>
    <row r="76" spans="1:12" ht="15" x14ac:dyDescent="0.25">
      <c r="A76" s="23"/>
      <c r="B76" s="15"/>
      <c r="C76" s="11"/>
      <c r="D76" s="7" t="s">
        <v>30</v>
      </c>
      <c r="E76" s="39" t="s">
        <v>42</v>
      </c>
      <c r="F76" s="40">
        <v>60</v>
      </c>
      <c r="G76" s="40">
        <v>4.5999999999999996</v>
      </c>
      <c r="H76" s="40">
        <v>0.48</v>
      </c>
      <c r="I76" s="40">
        <v>29.5</v>
      </c>
      <c r="J76" s="40">
        <v>140.4</v>
      </c>
      <c r="K76" s="41">
        <v>573</v>
      </c>
      <c r="L76" s="40">
        <v>4</v>
      </c>
    </row>
    <row r="77" spans="1:12" ht="15" x14ac:dyDescent="0.25">
      <c r="A77" s="23"/>
      <c r="B77" s="15"/>
      <c r="C77" s="11"/>
      <c r="D77" s="7" t="s">
        <v>31</v>
      </c>
      <c r="E77" s="39" t="s">
        <v>52</v>
      </c>
      <c r="F77" s="40">
        <v>30</v>
      </c>
      <c r="G77" s="40">
        <v>2.04</v>
      </c>
      <c r="H77" s="40">
        <v>0.39</v>
      </c>
      <c r="I77" s="40">
        <v>11.94</v>
      </c>
      <c r="J77" s="40">
        <v>59.4</v>
      </c>
      <c r="K77" s="41">
        <v>575</v>
      </c>
      <c r="L77" s="40">
        <v>3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800</v>
      </c>
      <c r="G80" s="19">
        <f t="shared" ref="G80" si="34">SUM(G71:G79)</f>
        <v>26.54</v>
      </c>
      <c r="H80" s="19">
        <f t="shared" ref="H80" si="35">SUM(H71:H79)</f>
        <v>13.000000000000002</v>
      </c>
      <c r="I80" s="19">
        <f t="shared" ref="I80" si="36">SUM(I71:I79)</f>
        <v>92.52</v>
      </c>
      <c r="J80" s="19">
        <f t="shared" ref="J80:L80" si="37">SUM(J71:J79)</f>
        <v>594</v>
      </c>
      <c r="K80" s="25"/>
      <c r="L80" s="19">
        <f t="shared" si="37"/>
        <v>81</v>
      </c>
    </row>
    <row r="81" spans="1:12" ht="15.75" customHeight="1" x14ac:dyDescent="0.2">
      <c r="A81" s="27">
        <f>A63</f>
        <v>1</v>
      </c>
      <c r="B81" s="28">
        <f>B63</f>
        <v>4</v>
      </c>
      <c r="C81" s="48" t="s">
        <v>4</v>
      </c>
      <c r="D81" s="49"/>
      <c r="E81" s="29"/>
      <c r="F81" s="30">
        <f>F70+F80</f>
        <v>800</v>
      </c>
      <c r="G81" s="30">
        <f t="shared" ref="G81" si="38">G70+G80</f>
        <v>26.54</v>
      </c>
      <c r="H81" s="30">
        <f t="shared" ref="H81" si="39">H70+H80</f>
        <v>13.000000000000002</v>
      </c>
      <c r="I81" s="30">
        <f t="shared" ref="I81" si="40">I70+I80</f>
        <v>92.52</v>
      </c>
      <c r="J81" s="30">
        <f t="shared" ref="J81:L81" si="41">J70+J80</f>
        <v>594</v>
      </c>
      <c r="K81" s="30"/>
      <c r="L81" s="30">
        <f t="shared" si="41"/>
        <v>81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61</v>
      </c>
      <c r="F90" s="40">
        <v>60</v>
      </c>
      <c r="G90" s="40">
        <v>1.3</v>
      </c>
      <c r="H90" s="40">
        <v>3.8</v>
      </c>
      <c r="I90" s="40">
        <v>4.9000000000000004</v>
      </c>
      <c r="J90" s="40">
        <v>59</v>
      </c>
      <c r="K90" s="41">
        <v>43</v>
      </c>
      <c r="L90" s="40">
        <v>9.06</v>
      </c>
    </row>
    <row r="91" spans="1:12" ht="15" x14ac:dyDescent="0.25">
      <c r="A91" s="23"/>
      <c r="B91" s="15"/>
      <c r="C91" s="11"/>
      <c r="D91" s="7" t="s">
        <v>26</v>
      </c>
      <c r="E91" s="39" t="s">
        <v>88</v>
      </c>
      <c r="F91" s="40">
        <v>200</v>
      </c>
      <c r="G91" s="40">
        <v>10.96</v>
      </c>
      <c r="H91" s="40">
        <v>8</v>
      </c>
      <c r="I91" s="40">
        <v>17.440000000000001</v>
      </c>
      <c r="J91" s="40">
        <v>182</v>
      </c>
      <c r="K91" s="41">
        <v>50</v>
      </c>
      <c r="L91" s="40">
        <v>14.1</v>
      </c>
    </row>
    <row r="92" spans="1:12" ht="15" x14ac:dyDescent="0.25">
      <c r="A92" s="23"/>
      <c r="B92" s="15"/>
      <c r="C92" s="11"/>
      <c r="D92" s="7" t="s">
        <v>27</v>
      </c>
      <c r="E92" s="39" t="s">
        <v>62</v>
      </c>
      <c r="F92" s="40">
        <v>90</v>
      </c>
      <c r="G92" s="40">
        <v>13.8</v>
      </c>
      <c r="H92" s="40">
        <v>10</v>
      </c>
      <c r="I92" s="40">
        <v>12</v>
      </c>
      <c r="J92" s="40">
        <v>192</v>
      </c>
      <c r="K92" s="41">
        <v>347</v>
      </c>
      <c r="L92" s="40">
        <v>36.11</v>
      </c>
    </row>
    <row r="93" spans="1:12" ht="15" x14ac:dyDescent="0.25">
      <c r="A93" s="23"/>
      <c r="B93" s="15"/>
      <c r="C93" s="11"/>
      <c r="D93" s="7" t="s">
        <v>28</v>
      </c>
      <c r="E93" s="39" t="s">
        <v>89</v>
      </c>
      <c r="F93" s="40">
        <v>150</v>
      </c>
      <c r="G93" s="40">
        <v>8.85</v>
      </c>
      <c r="H93" s="40">
        <v>6.6</v>
      </c>
      <c r="I93" s="40">
        <v>39.200000000000003</v>
      </c>
      <c r="J93" s="40">
        <v>252</v>
      </c>
      <c r="K93" s="41">
        <v>202</v>
      </c>
      <c r="L93" s="40">
        <v>9.3000000000000007</v>
      </c>
    </row>
    <row r="94" spans="1:12" ht="15" x14ac:dyDescent="0.25">
      <c r="A94" s="23"/>
      <c r="B94" s="15"/>
      <c r="C94" s="11"/>
      <c r="D94" s="7" t="s">
        <v>29</v>
      </c>
      <c r="E94" s="39" t="s">
        <v>41</v>
      </c>
      <c r="F94" s="40">
        <v>200</v>
      </c>
      <c r="G94" s="40">
        <v>0.6</v>
      </c>
      <c r="H94" s="40">
        <v>0.1</v>
      </c>
      <c r="I94" s="40">
        <v>20.100000000000001</v>
      </c>
      <c r="J94" s="40">
        <v>84</v>
      </c>
      <c r="K94" s="41">
        <v>495</v>
      </c>
      <c r="L94" s="40">
        <v>5.43</v>
      </c>
    </row>
    <row r="95" spans="1:12" ht="15" x14ac:dyDescent="0.25">
      <c r="A95" s="23"/>
      <c r="B95" s="15"/>
      <c r="C95" s="11"/>
      <c r="D95" s="7" t="s">
        <v>30</v>
      </c>
      <c r="E95" s="39" t="s">
        <v>42</v>
      </c>
      <c r="F95" s="40">
        <v>60</v>
      </c>
      <c r="G95" s="40">
        <v>4.5999999999999996</v>
      </c>
      <c r="H95" s="40">
        <v>0.48</v>
      </c>
      <c r="I95" s="40">
        <v>29.5</v>
      </c>
      <c r="J95" s="40">
        <v>140.4</v>
      </c>
      <c r="K95" s="41">
        <v>573</v>
      </c>
      <c r="L95" s="40">
        <v>4</v>
      </c>
    </row>
    <row r="96" spans="1:12" ht="15" x14ac:dyDescent="0.25">
      <c r="A96" s="23"/>
      <c r="B96" s="15"/>
      <c r="C96" s="11"/>
      <c r="D96" s="7" t="s">
        <v>31</v>
      </c>
      <c r="E96" s="39" t="s">
        <v>52</v>
      </c>
      <c r="F96" s="40">
        <v>30</v>
      </c>
      <c r="G96" s="40">
        <v>2.04</v>
      </c>
      <c r="H96" s="40">
        <v>0.39</v>
      </c>
      <c r="I96" s="40">
        <v>11.94</v>
      </c>
      <c r="J96" s="40">
        <v>59.4</v>
      </c>
      <c r="K96" s="41">
        <v>575</v>
      </c>
      <c r="L96" s="40">
        <v>3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42.150000000000006</v>
      </c>
      <c r="H99" s="19">
        <f t="shared" ref="H99" si="47">SUM(H90:H98)</f>
        <v>29.37</v>
      </c>
      <c r="I99" s="19">
        <f t="shared" ref="I99" si="48">SUM(I90:I98)</f>
        <v>135.08000000000001</v>
      </c>
      <c r="J99" s="19">
        <f t="shared" ref="J99:L99" si="49">SUM(J90:J98)</f>
        <v>968.8</v>
      </c>
      <c r="K99" s="25"/>
      <c r="L99" s="19">
        <f t="shared" si="49"/>
        <v>81</v>
      </c>
    </row>
    <row r="100" spans="1:12" ht="15.75" customHeight="1" x14ac:dyDescent="0.2">
      <c r="A100" s="27">
        <f>A82</f>
        <v>1</v>
      </c>
      <c r="B100" s="28">
        <f>B82</f>
        <v>5</v>
      </c>
      <c r="C100" s="48" t="s">
        <v>4</v>
      </c>
      <c r="D100" s="49"/>
      <c r="E100" s="29"/>
      <c r="F100" s="30">
        <f>F89+F99</f>
        <v>790</v>
      </c>
      <c r="G100" s="30">
        <f t="shared" ref="G100" si="50">G89+G99</f>
        <v>42.150000000000006</v>
      </c>
      <c r="H100" s="30">
        <f t="shared" ref="H100" si="51">H89+H99</f>
        <v>29.37</v>
      </c>
      <c r="I100" s="30">
        <f t="shared" ref="I100" si="52">I89+I99</f>
        <v>135.08000000000001</v>
      </c>
      <c r="J100" s="30">
        <f t="shared" ref="J100:L100" si="53">J89+J99</f>
        <v>968.8</v>
      </c>
      <c r="K100" s="30"/>
      <c r="L100" s="30">
        <f t="shared" si="53"/>
        <v>81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1</v>
      </c>
      <c r="B109" s="13">
        <v>6</v>
      </c>
      <c r="C109" s="10" t="s">
        <v>24</v>
      </c>
      <c r="D109" s="7" t="s">
        <v>25</v>
      </c>
      <c r="E109" s="39" t="s">
        <v>63</v>
      </c>
      <c r="F109" s="40">
        <v>60</v>
      </c>
      <c r="G109" s="40">
        <v>0.7</v>
      </c>
      <c r="H109" s="40">
        <v>3.1</v>
      </c>
      <c r="I109" s="40">
        <v>3.3</v>
      </c>
      <c r="J109" s="40">
        <v>42</v>
      </c>
      <c r="K109" s="41">
        <v>2</v>
      </c>
      <c r="L109" s="40">
        <v>7.07</v>
      </c>
    </row>
    <row r="110" spans="1:12" ht="15" x14ac:dyDescent="0.25">
      <c r="A110" s="23"/>
      <c r="B110" s="15"/>
      <c r="C110" s="11"/>
      <c r="D110" s="7" t="s">
        <v>26</v>
      </c>
      <c r="E110" s="39" t="s">
        <v>64</v>
      </c>
      <c r="F110" s="40">
        <v>200</v>
      </c>
      <c r="G110" s="40">
        <v>4.96</v>
      </c>
      <c r="H110" s="40">
        <v>4.4800000000000004</v>
      </c>
      <c r="I110" s="40">
        <v>17.8</v>
      </c>
      <c r="J110" s="40">
        <v>137.6</v>
      </c>
      <c r="K110" s="41">
        <v>47</v>
      </c>
      <c r="L110" s="40">
        <v>13.29</v>
      </c>
    </row>
    <row r="111" spans="1:12" ht="15" x14ac:dyDescent="0.25">
      <c r="A111" s="23"/>
      <c r="B111" s="15"/>
      <c r="C111" s="11"/>
      <c r="D111" s="7" t="s">
        <v>27</v>
      </c>
      <c r="E111" s="39" t="s">
        <v>65</v>
      </c>
      <c r="F111" s="40">
        <v>90</v>
      </c>
      <c r="G111" s="40">
        <v>18</v>
      </c>
      <c r="H111" s="40">
        <v>16.2</v>
      </c>
      <c r="I111" s="40">
        <v>9.6</v>
      </c>
      <c r="J111" s="40">
        <v>256</v>
      </c>
      <c r="K111" s="41">
        <v>372</v>
      </c>
      <c r="L111" s="40">
        <v>39.520000000000003</v>
      </c>
    </row>
    <row r="112" spans="1:12" ht="15" x14ac:dyDescent="0.25">
      <c r="A112" s="23"/>
      <c r="B112" s="15"/>
      <c r="C112" s="11"/>
      <c r="D112" s="7" t="s">
        <v>28</v>
      </c>
      <c r="E112" s="39" t="s">
        <v>50</v>
      </c>
      <c r="F112" s="40">
        <v>150</v>
      </c>
      <c r="G112" s="40">
        <v>5.55</v>
      </c>
      <c r="H112" s="40">
        <v>4.95</v>
      </c>
      <c r="I112" s="40">
        <v>35.840000000000003</v>
      </c>
      <c r="J112" s="40">
        <v>184.5</v>
      </c>
      <c r="K112" s="41">
        <v>256</v>
      </c>
      <c r="L112" s="40">
        <v>9.42</v>
      </c>
    </row>
    <row r="113" spans="1:12" ht="15" x14ac:dyDescent="0.25">
      <c r="A113" s="23"/>
      <c r="B113" s="15"/>
      <c r="C113" s="11"/>
      <c r="D113" s="7" t="s">
        <v>29</v>
      </c>
      <c r="E113" s="39" t="s">
        <v>51</v>
      </c>
      <c r="F113" s="40">
        <v>200</v>
      </c>
      <c r="G113" s="40">
        <v>0.1</v>
      </c>
      <c r="H113" s="40">
        <v>0.1</v>
      </c>
      <c r="I113" s="40">
        <v>11.1</v>
      </c>
      <c r="J113" s="40">
        <v>46</v>
      </c>
      <c r="K113" s="41">
        <v>486</v>
      </c>
      <c r="L113" s="40">
        <v>4.7</v>
      </c>
    </row>
    <row r="114" spans="1:12" ht="15" x14ac:dyDescent="0.25">
      <c r="A114" s="23"/>
      <c r="B114" s="15"/>
      <c r="C114" s="11"/>
      <c r="D114" s="7" t="s">
        <v>30</v>
      </c>
      <c r="E114" s="39" t="s">
        <v>42</v>
      </c>
      <c r="F114" s="40">
        <v>60</v>
      </c>
      <c r="G114" s="40">
        <v>2.4</v>
      </c>
      <c r="H114" s="40">
        <v>0.9</v>
      </c>
      <c r="I114" s="40">
        <v>16.7</v>
      </c>
      <c r="J114" s="40">
        <v>85.8</v>
      </c>
      <c r="K114" s="41">
        <v>573</v>
      </c>
      <c r="L114" s="40">
        <v>4</v>
      </c>
    </row>
    <row r="115" spans="1:12" ht="15" x14ac:dyDescent="0.25">
      <c r="A115" s="23"/>
      <c r="B115" s="15"/>
      <c r="C115" s="11"/>
      <c r="D115" s="7" t="s">
        <v>31</v>
      </c>
      <c r="E115" s="39" t="s">
        <v>52</v>
      </c>
      <c r="F115" s="40">
        <v>30</v>
      </c>
      <c r="G115" s="40">
        <v>1.6</v>
      </c>
      <c r="H115" s="40">
        <v>0.3</v>
      </c>
      <c r="I115" s="40">
        <v>7.5</v>
      </c>
      <c r="J115" s="40">
        <v>40.200000000000003</v>
      </c>
      <c r="K115" s="41">
        <v>575</v>
      </c>
      <c r="L115" s="40">
        <v>3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790</v>
      </c>
      <c r="G118" s="19">
        <f t="shared" ref="G118:J118" si="56">SUM(G109:G117)</f>
        <v>33.31</v>
      </c>
      <c r="H118" s="19">
        <f t="shared" si="56"/>
        <v>30.03</v>
      </c>
      <c r="I118" s="19">
        <f t="shared" si="56"/>
        <v>101.84</v>
      </c>
      <c r="J118" s="19">
        <f t="shared" si="56"/>
        <v>792.1</v>
      </c>
      <c r="K118" s="25"/>
      <c r="L118" s="19">
        <f t="shared" ref="L118" si="57">SUM(L109:L117)</f>
        <v>81</v>
      </c>
    </row>
    <row r="119" spans="1:12" ht="15" x14ac:dyDescent="0.2">
      <c r="A119" s="27">
        <f>A101</f>
        <v>1</v>
      </c>
      <c r="B119" s="28">
        <f>B101</f>
        <v>6</v>
      </c>
      <c r="C119" s="48" t="s">
        <v>4</v>
      </c>
      <c r="D119" s="49"/>
      <c r="E119" s="29"/>
      <c r="F119" s="30">
        <f>F108+F118</f>
        <v>790</v>
      </c>
      <c r="G119" s="30">
        <f t="shared" ref="G119" si="58">G108+G118</f>
        <v>33.31</v>
      </c>
      <c r="H119" s="30">
        <f t="shared" ref="H119" si="59">H108+H118</f>
        <v>30.03</v>
      </c>
      <c r="I119" s="30">
        <f t="shared" ref="I119" si="60">I108+I118</f>
        <v>101.84</v>
      </c>
      <c r="J119" s="30">
        <f t="shared" ref="J119:L119" si="61">J108+J118</f>
        <v>792.1</v>
      </c>
      <c r="K119" s="30"/>
      <c r="L119" s="30">
        <f t="shared" si="61"/>
        <v>81</v>
      </c>
    </row>
    <row r="120" spans="1:12" ht="15" x14ac:dyDescent="0.25">
      <c r="A120" s="14">
        <v>2</v>
      </c>
      <c r="B120" s="15">
        <v>7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24</v>
      </c>
      <c r="D128" s="7" t="s">
        <v>25</v>
      </c>
      <c r="E128" s="39" t="s">
        <v>53</v>
      </c>
      <c r="F128" s="40">
        <v>60</v>
      </c>
      <c r="G128" s="40">
        <v>0.96</v>
      </c>
      <c r="H128" s="40">
        <v>3.72</v>
      </c>
      <c r="I128" s="40">
        <v>3.96</v>
      </c>
      <c r="J128" s="40">
        <v>59</v>
      </c>
      <c r="K128" s="41">
        <v>45</v>
      </c>
      <c r="L128" s="40">
        <v>9.65</v>
      </c>
    </row>
    <row r="129" spans="1:12" ht="15" x14ac:dyDescent="0.25">
      <c r="A129" s="14"/>
      <c r="B129" s="15"/>
      <c r="C129" s="11"/>
      <c r="D129" s="7" t="s">
        <v>26</v>
      </c>
      <c r="E129" s="39" t="s">
        <v>66</v>
      </c>
      <c r="F129" s="40">
        <v>200</v>
      </c>
      <c r="G129" s="40">
        <v>1.6</v>
      </c>
      <c r="H129" s="40">
        <v>3.44</v>
      </c>
      <c r="I129" s="40">
        <v>8</v>
      </c>
      <c r="J129" s="40">
        <v>70.400000000000006</v>
      </c>
      <c r="K129" s="41">
        <v>41</v>
      </c>
      <c r="L129" s="40">
        <v>13.56</v>
      </c>
    </row>
    <row r="130" spans="1:12" ht="15" x14ac:dyDescent="0.25">
      <c r="A130" s="14"/>
      <c r="B130" s="15"/>
      <c r="C130" s="11"/>
      <c r="D130" s="7" t="s">
        <v>27</v>
      </c>
      <c r="E130" s="39" t="s">
        <v>67</v>
      </c>
      <c r="F130" s="40">
        <v>250</v>
      </c>
      <c r="G130" s="40">
        <v>20.399999999999999</v>
      </c>
      <c r="H130" s="40">
        <v>22.8</v>
      </c>
      <c r="I130" s="40">
        <v>43.3</v>
      </c>
      <c r="J130" s="40">
        <v>460</v>
      </c>
      <c r="K130" s="41">
        <v>330</v>
      </c>
      <c r="L130" s="40">
        <v>35.590000000000003</v>
      </c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 t="s">
        <v>68</v>
      </c>
      <c r="F132" s="40">
        <v>200</v>
      </c>
      <c r="G132" s="40">
        <v>1</v>
      </c>
      <c r="H132" s="40">
        <v>0.2</v>
      </c>
      <c r="I132" s="40">
        <v>20.100000000000001</v>
      </c>
      <c r="J132" s="40">
        <v>86</v>
      </c>
      <c r="K132" s="41">
        <v>501</v>
      </c>
      <c r="L132" s="40">
        <v>15.2</v>
      </c>
    </row>
    <row r="133" spans="1:12" ht="15" x14ac:dyDescent="0.25">
      <c r="A133" s="14"/>
      <c r="B133" s="15"/>
      <c r="C133" s="11"/>
      <c r="D133" s="7" t="s">
        <v>30</v>
      </c>
      <c r="E133" s="39" t="s">
        <v>42</v>
      </c>
      <c r="F133" s="40">
        <v>60</v>
      </c>
      <c r="G133" s="40">
        <v>4.5999999999999996</v>
      </c>
      <c r="H133" s="40">
        <v>0.48</v>
      </c>
      <c r="I133" s="40">
        <v>29.5</v>
      </c>
      <c r="J133" s="40">
        <v>140</v>
      </c>
      <c r="K133" s="41">
        <v>573</v>
      </c>
      <c r="L133" s="40">
        <v>4</v>
      </c>
    </row>
    <row r="134" spans="1:12" ht="15" x14ac:dyDescent="0.25">
      <c r="A134" s="14"/>
      <c r="B134" s="15"/>
      <c r="C134" s="11"/>
      <c r="D134" s="7" t="s">
        <v>31</v>
      </c>
      <c r="E134" s="39" t="s">
        <v>52</v>
      </c>
      <c r="F134" s="40">
        <v>30</v>
      </c>
      <c r="G134" s="40">
        <v>2.04</v>
      </c>
      <c r="H134" s="40">
        <v>0.39</v>
      </c>
      <c r="I134" s="40">
        <v>11.94</v>
      </c>
      <c r="J134" s="40">
        <v>59.4</v>
      </c>
      <c r="K134" s="41">
        <v>575</v>
      </c>
      <c r="L134" s="40">
        <v>3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800</v>
      </c>
      <c r="G137" s="19">
        <f t="shared" ref="G137:J137" si="64">SUM(G128:G136)</f>
        <v>30.599999999999994</v>
      </c>
      <c r="H137" s="19">
        <f t="shared" si="64"/>
        <v>31.03</v>
      </c>
      <c r="I137" s="19">
        <f t="shared" si="64"/>
        <v>116.8</v>
      </c>
      <c r="J137" s="19">
        <f t="shared" si="64"/>
        <v>874.8</v>
      </c>
      <c r="K137" s="25"/>
      <c r="L137" s="19">
        <f t="shared" ref="L137" si="65">SUM(L128:L136)</f>
        <v>81</v>
      </c>
    </row>
    <row r="138" spans="1:12" ht="15" x14ac:dyDescent="0.2">
      <c r="A138" s="31">
        <f>A120</f>
        <v>2</v>
      </c>
      <c r="B138" s="31">
        <f>B120</f>
        <v>7</v>
      </c>
      <c r="C138" s="48" t="s">
        <v>4</v>
      </c>
      <c r="D138" s="49"/>
      <c r="E138" s="29"/>
      <c r="F138" s="30">
        <f>F127+F137</f>
        <v>800</v>
      </c>
      <c r="G138" s="30">
        <f t="shared" ref="G138" si="66">G127+G137</f>
        <v>30.599999999999994</v>
      </c>
      <c r="H138" s="30">
        <f t="shared" ref="H138" si="67">H127+H137</f>
        <v>31.03</v>
      </c>
      <c r="I138" s="30">
        <f t="shared" ref="I138" si="68">I127+I137</f>
        <v>116.8</v>
      </c>
      <c r="J138" s="30">
        <f t="shared" ref="J138:L138" si="69">J127+J137</f>
        <v>874.8</v>
      </c>
      <c r="K138" s="30"/>
      <c r="L138" s="30">
        <f t="shared" si="69"/>
        <v>81</v>
      </c>
    </row>
    <row r="139" spans="1:12" ht="15" x14ac:dyDescent="0.25">
      <c r="A139" s="20">
        <v>2</v>
      </c>
      <c r="B139" s="21">
        <v>8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v>8</v>
      </c>
      <c r="C147" s="10" t="s">
        <v>24</v>
      </c>
      <c r="D147" s="7" t="s">
        <v>25</v>
      </c>
      <c r="E147" s="39" t="s">
        <v>38</v>
      </c>
      <c r="F147" s="40">
        <v>60</v>
      </c>
      <c r="G147" s="40">
        <v>0.87</v>
      </c>
      <c r="H147" s="40">
        <v>3.6</v>
      </c>
      <c r="I147" s="40">
        <v>5.04</v>
      </c>
      <c r="J147" s="40">
        <v>56.4</v>
      </c>
      <c r="K147" s="41">
        <v>1</v>
      </c>
      <c r="L147" s="40">
        <v>7</v>
      </c>
    </row>
    <row r="148" spans="1:12" ht="15" x14ac:dyDescent="0.25">
      <c r="A148" s="23"/>
      <c r="B148" s="15"/>
      <c r="C148" s="11"/>
      <c r="D148" s="7" t="s">
        <v>26</v>
      </c>
      <c r="E148" s="39" t="s">
        <v>64</v>
      </c>
      <c r="F148" s="40">
        <v>200</v>
      </c>
      <c r="G148" s="40">
        <v>4.96</v>
      </c>
      <c r="H148" s="40">
        <v>4.4800000000000004</v>
      </c>
      <c r="I148" s="40">
        <v>17.8</v>
      </c>
      <c r="J148" s="40">
        <v>137.6</v>
      </c>
      <c r="K148" s="41">
        <v>47</v>
      </c>
      <c r="L148" s="40">
        <v>13.29</v>
      </c>
    </row>
    <row r="149" spans="1:12" ht="15" x14ac:dyDescent="0.25">
      <c r="A149" s="23"/>
      <c r="B149" s="15"/>
      <c r="C149" s="11"/>
      <c r="D149" s="7" t="s">
        <v>27</v>
      </c>
      <c r="E149" s="39" t="s">
        <v>90</v>
      </c>
      <c r="F149" s="40">
        <v>90</v>
      </c>
      <c r="G149" s="40">
        <v>15.58</v>
      </c>
      <c r="H149" s="40">
        <v>19.100000000000001</v>
      </c>
      <c r="I149" s="40">
        <v>2.8</v>
      </c>
      <c r="J149" s="40">
        <v>247.05</v>
      </c>
      <c r="K149" s="41">
        <v>82</v>
      </c>
      <c r="L149" s="40">
        <v>38.6</v>
      </c>
    </row>
    <row r="150" spans="1:12" ht="15" x14ac:dyDescent="0.25">
      <c r="A150" s="23"/>
      <c r="B150" s="15"/>
      <c r="C150" s="11"/>
      <c r="D150" s="7" t="s">
        <v>28</v>
      </c>
      <c r="E150" s="39" t="s">
        <v>81</v>
      </c>
      <c r="F150" s="40">
        <v>150</v>
      </c>
      <c r="G150" s="40">
        <v>6.3</v>
      </c>
      <c r="H150" s="40">
        <v>5</v>
      </c>
      <c r="I150" s="40">
        <v>28.4</v>
      </c>
      <c r="J150" s="40">
        <v>184</v>
      </c>
      <c r="K150" s="41">
        <v>223</v>
      </c>
      <c r="L150" s="40">
        <v>8.86</v>
      </c>
    </row>
    <row r="151" spans="1:12" ht="15" x14ac:dyDescent="0.25">
      <c r="A151" s="23"/>
      <c r="B151" s="15"/>
      <c r="C151" s="11"/>
      <c r="D151" s="7" t="s">
        <v>29</v>
      </c>
      <c r="E151" s="39" t="s">
        <v>69</v>
      </c>
      <c r="F151" s="40">
        <v>200</v>
      </c>
      <c r="G151" s="40">
        <v>0.3</v>
      </c>
      <c r="H151" s="40">
        <v>0.01</v>
      </c>
      <c r="I151" s="40">
        <v>17.5</v>
      </c>
      <c r="J151" s="40">
        <v>72</v>
      </c>
      <c r="K151" s="41">
        <v>494</v>
      </c>
      <c r="L151" s="40">
        <v>6.25</v>
      </c>
    </row>
    <row r="152" spans="1:12" ht="15" x14ac:dyDescent="0.25">
      <c r="A152" s="23"/>
      <c r="B152" s="15"/>
      <c r="C152" s="11"/>
      <c r="D152" s="7" t="s">
        <v>30</v>
      </c>
      <c r="E152" s="39" t="s">
        <v>42</v>
      </c>
      <c r="F152" s="40">
        <v>60</v>
      </c>
      <c r="G152" s="40">
        <v>2.4</v>
      </c>
      <c r="H152" s="40">
        <v>0.9</v>
      </c>
      <c r="I152" s="40">
        <v>16.7</v>
      </c>
      <c r="J152" s="40">
        <v>85.8</v>
      </c>
      <c r="K152" s="41">
        <v>573</v>
      </c>
      <c r="L152" s="40">
        <v>4</v>
      </c>
    </row>
    <row r="153" spans="1:12" ht="15" x14ac:dyDescent="0.25">
      <c r="A153" s="23"/>
      <c r="B153" s="15"/>
      <c r="C153" s="11"/>
      <c r="D153" s="7" t="s">
        <v>31</v>
      </c>
      <c r="E153" s="39" t="s">
        <v>52</v>
      </c>
      <c r="F153" s="40">
        <v>30</v>
      </c>
      <c r="G153" s="40">
        <v>1.6</v>
      </c>
      <c r="H153" s="40">
        <v>0.3</v>
      </c>
      <c r="I153" s="40">
        <v>7.5</v>
      </c>
      <c r="J153" s="40">
        <v>40.200000000000003</v>
      </c>
      <c r="K153" s="41">
        <v>575</v>
      </c>
      <c r="L153" s="40">
        <v>3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790</v>
      </c>
      <c r="G156" s="19">
        <f t="shared" ref="G156:J156" si="72">SUM(G147:G155)</f>
        <v>32.01</v>
      </c>
      <c r="H156" s="19">
        <f t="shared" si="72"/>
        <v>33.389999999999993</v>
      </c>
      <c r="I156" s="19">
        <f t="shared" si="72"/>
        <v>95.74</v>
      </c>
      <c r="J156" s="19">
        <f t="shared" si="72"/>
        <v>823.05</v>
      </c>
      <c r="K156" s="25"/>
      <c r="L156" s="19">
        <f t="shared" ref="L156" si="73">SUM(L147:L155)</f>
        <v>81</v>
      </c>
    </row>
    <row r="157" spans="1:12" ht="15" x14ac:dyDescent="0.2">
      <c r="A157" s="27">
        <f>A139</f>
        <v>2</v>
      </c>
      <c r="B157" s="28">
        <f>B139</f>
        <v>8</v>
      </c>
      <c r="C157" s="48" t="s">
        <v>4</v>
      </c>
      <c r="D157" s="49"/>
      <c r="E157" s="29"/>
      <c r="F157" s="30">
        <f>F146+F156</f>
        <v>790</v>
      </c>
      <c r="G157" s="30">
        <f t="shared" ref="G157" si="74">G146+G156</f>
        <v>32.01</v>
      </c>
      <c r="H157" s="30">
        <f t="shared" ref="H157" si="75">H146+H156</f>
        <v>33.389999999999993</v>
      </c>
      <c r="I157" s="30">
        <f t="shared" ref="I157" si="76">I146+I156</f>
        <v>95.74</v>
      </c>
      <c r="J157" s="30">
        <f t="shared" ref="J157:L157" si="77">J146+J156</f>
        <v>823.05</v>
      </c>
      <c r="K157" s="30"/>
      <c r="L157" s="30">
        <f t="shared" si="77"/>
        <v>81</v>
      </c>
    </row>
    <row r="158" spans="1:12" ht="15" x14ac:dyDescent="0.25">
      <c r="A158" s="20">
        <v>2</v>
      </c>
      <c r="B158" s="21">
        <v>9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v>9</v>
      </c>
      <c r="C166" s="10" t="s">
        <v>24</v>
      </c>
      <c r="D166" s="7" t="s">
        <v>25</v>
      </c>
      <c r="E166" s="39" t="s">
        <v>70</v>
      </c>
      <c r="F166" s="40">
        <v>60</v>
      </c>
      <c r="G166" s="40">
        <v>1.6</v>
      </c>
      <c r="H166" s="40">
        <v>3.8</v>
      </c>
      <c r="I166" s="40">
        <v>6</v>
      </c>
      <c r="J166" s="40">
        <v>64</v>
      </c>
      <c r="K166" s="41">
        <v>38</v>
      </c>
      <c r="L166" s="40">
        <v>10.11</v>
      </c>
    </row>
    <row r="167" spans="1:12" ht="15" x14ac:dyDescent="0.25">
      <c r="A167" s="23"/>
      <c r="B167" s="15"/>
      <c r="C167" s="11"/>
      <c r="D167" s="7" t="s">
        <v>26</v>
      </c>
      <c r="E167" s="39" t="s">
        <v>58</v>
      </c>
      <c r="F167" s="40">
        <v>200</v>
      </c>
      <c r="G167" s="40">
        <v>1.6</v>
      </c>
      <c r="H167" s="40">
        <v>4.16</v>
      </c>
      <c r="I167" s="40">
        <v>10.5</v>
      </c>
      <c r="J167" s="40">
        <v>84.8</v>
      </c>
      <c r="K167" s="41">
        <v>39</v>
      </c>
      <c r="L167" s="40">
        <v>15.34</v>
      </c>
    </row>
    <row r="168" spans="1:12" ht="15" x14ac:dyDescent="0.25">
      <c r="A168" s="23"/>
      <c r="B168" s="15"/>
      <c r="C168" s="11"/>
      <c r="D168" s="7" t="s">
        <v>27</v>
      </c>
      <c r="E168" s="39" t="s">
        <v>71</v>
      </c>
      <c r="F168" s="40">
        <v>90</v>
      </c>
      <c r="G168" s="40">
        <v>11.6</v>
      </c>
      <c r="H168" s="40">
        <v>1.4</v>
      </c>
      <c r="I168" s="40">
        <v>9</v>
      </c>
      <c r="J168" s="40">
        <v>95</v>
      </c>
      <c r="K168" s="41">
        <v>307</v>
      </c>
      <c r="L168" s="40">
        <v>34.450000000000003</v>
      </c>
    </row>
    <row r="169" spans="1:12" ht="15" x14ac:dyDescent="0.25">
      <c r="A169" s="23"/>
      <c r="B169" s="15"/>
      <c r="C169" s="11"/>
      <c r="D169" s="7" t="s">
        <v>28</v>
      </c>
      <c r="E169" s="39" t="s">
        <v>72</v>
      </c>
      <c r="F169" s="40">
        <v>150</v>
      </c>
      <c r="G169" s="40">
        <v>4.4400000000000004</v>
      </c>
      <c r="H169" s="40">
        <v>16.3</v>
      </c>
      <c r="I169" s="40">
        <v>27.6</v>
      </c>
      <c r="J169" s="40">
        <v>172.4</v>
      </c>
      <c r="K169" s="41">
        <v>217</v>
      </c>
      <c r="L169" s="40">
        <v>10.6</v>
      </c>
    </row>
    <row r="170" spans="1:12" ht="15" x14ac:dyDescent="0.25">
      <c r="A170" s="23"/>
      <c r="B170" s="15"/>
      <c r="C170" s="11"/>
      <c r="D170" s="7" t="s">
        <v>29</v>
      </c>
      <c r="E170" s="39" t="s">
        <v>73</v>
      </c>
      <c r="F170" s="40">
        <v>200</v>
      </c>
      <c r="G170" s="40">
        <v>0.3</v>
      </c>
      <c r="H170" s="40">
        <v>0</v>
      </c>
      <c r="I170" s="40">
        <v>9.5</v>
      </c>
      <c r="J170" s="40">
        <v>40</v>
      </c>
      <c r="K170" s="41">
        <v>459</v>
      </c>
      <c r="L170" s="40">
        <v>3.5</v>
      </c>
    </row>
    <row r="171" spans="1:12" ht="15" x14ac:dyDescent="0.25">
      <c r="A171" s="23"/>
      <c r="B171" s="15"/>
      <c r="C171" s="11"/>
      <c r="D171" s="7" t="s">
        <v>30</v>
      </c>
      <c r="E171" s="39" t="s">
        <v>42</v>
      </c>
      <c r="F171" s="40">
        <v>60</v>
      </c>
      <c r="G171" s="40">
        <v>4.5999999999999996</v>
      </c>
      <c r="H171" s="40">
        <v>0.48</v>
      </c>
      <c r="I171" s="40">
        <v>29.5</v>
      </c>
      <c r="J171" s="40">
        <v>140.4</v>
      </c>
      <c r="K171" s="41">
        <v>573</v>
      </c>
      <c r="L171" s="40">
        <v>4</v>
      </c>
    </row>
    <row r="172" spans="1:12" ht="15" x14ac:dyDescent="0.25">
      <c r="A172" s="23"/>
      <c r="B172" s="15"/>
      <c r="C172" s="11"/>
      <c r="D172" s="7" t="s">
        <v>31</v>
      </c>
      <c r="E172" s="39" t="s">
        <v>52</v>
      </c>
      <c r="F172" s="40">
        <v>30</v>
      </c>
      <c r="G172" s="40">
        <v>2.04</v>
      </c>
      <c r="H172" s="40">
        <v>0.39</v>
      </c>
      <c r="I172" s="40">
        <v>11.94</v>
      </c>
      <c r="J172" s="40">
        <v>59.4</v>
      </c>
      <c r="K172" s="41">
        <v>575</v>
      </c>
      <c r="L172" s="40">
        <v>3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790</v>
      </c>
      <c r="G175" s="19">
        <f t="shared" ref="G175:J175" si="80">SUM(G166:G174)</f>
        <v>26.18</v>
      </c>
      <c r="H175" s="19">
        <f t="shared" si="80"/>
        <v>26.53</v>
      </c>
      <c r="I175" s="19">
        <f t="shared" si="80"/>
        <v>104.03999999999999</v>
      </c>
      <c r="J175" s="19">
        <f t="shared" si="80"/>
        <v>656</v>
      </c>
      <c r="K175" s="25"/>
      <c r="L175" s="19">
        <f t="shared" ref="L175" si="81">SUM(L166:L174)</f>
        <v>81</v>
      </c>
    </row>
    <row r="176" spans="1:12" ht="15" x14ac:dyDescent="0.2">
      <c r="A176" s="27">
        <f>A158</f>
        <v>2</v>
      </c>
      <c r="B176" s="28">
        <f>B158</f>
        <v>9</v>
      </c>
      <c r="C176" s="48" t="s">
        <v>4</v>
      </c>
      <c r="D176" s="49"/>
      <c r="E176" s="29"/>
      <c r="F176" s="30">
        <f>F165+F175</f>
        <v>790</v>
      </c>
      <c r="G176" s="30">
        <f t="shared" ref="G176" si="82">G165+G175</f>
        <v>26.18</v>
      </c>
      <c r="H176" s="30">
        <f t="shared" ref="H176" si="83">H165+H175</f>
        <v>26.53</v>
      </c>
      <c r="I176" s="30">
        <f t="shared" ref="I176" si="84">I165+I175</f>
        <v>104.03999999999999</v>
      </c>
      <c r="J176" s="30">
        <f t="shared" ref="J176:L176" si="85">J165+J175</f>
        <v>656</v>
      </c>
      <c r="K176" s="30"/>
      <c r="L176" s="30">
        <f t="shared" si="85"/>
        <v>81</v>
      </c>
    </row>
    <row r="177" spans="1:12" ht="15" x14ac:dyDescent="0.25">
      <c r="A177" s="20">
        <v>2</v>
      </c>
      <c r="B177" s="21">
        <v>10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v>10</v>
      </c>
      <c r="C185" s="10" t="s">
        <v>24</v>
      </c>
      <c r="D185" s="7" t="s">
        <v>25</v>
      </c>
      <c r="E185" s="39" t="s">
        <v>63</v>
      </c>
      <c r="F185" s="40">
        <v>60</v>
      </c>
      <c r="G185" s="40">
        <v>0.72</v>
      </c>
      <c r="H185" s="40">
        <v>3.1</v>
      </c>
      <c r="I185" s="40">
        <v>3.3</v>
      </c>
      <c r="J185" s="40">
        <v>42</v>
      </c>
      <c r="K185" s="41">
        <v>2</v>
      </c>
      <c r="L185" s="40">
        <v>9.07</v>
      </c>
    </row>
    <row r="186" spans="1:12" ht="15" x14ac:dyDescent="0.25">
      <c r="A186" s="23"/>
      <c r="B186" s="15"/>
      <c r="C186" s="11"/>
      <c r="D186" s="7" t="s">
        <v>26</v>
      </c>
      <c r="E186" s="39" t="s">
        <v>74</v>
      </c>
      <c r="F186" s="40">
        <v>200</v>
      </c>
      <c r="G186" s="40">
        <v>2.1</v>
      </c>
      <c r="H186" s="40">
        <v>4.24</v>
      </c>
      <c r="I186" s="40">
        <v>11.44</v>
      </c>
      <c r="J186" s="40">
        <v>92.8</v>
      </c>
      <c r="K186" s="41">
        <v>48</v>
      </c>
      <c r="L186" s="40">
        <v>14.44</v>
      </c>
    </row>
    <row r="187" spans="1:12" ht="15" x14ac:dyDescent="0.25">
      <c r="A187" s="23"/>
      <c r="B187" s="15"/>
      <c r="C187" s="11"/>
      <c r="D187" s="7" t="s">
        <v>27</v>
      </c>
      <c r="E187" s="39" t="s">
        <v>75</v>
      </c>
      <c r="F187" s="40">
        <v>200</v>
      </c>
      <c r="G187" s="40">
        <v>18</v>
      </c>
      <c r="H187" s="40">
        <v>13.3</v>
      </c>
      <c r="I187" s="40">
        <v>5.2</v>
      </c>
      <c r="J187" s="40">
        <v>213</v>
      </c>
      <c r="K187" s="41">
        <v>329</v>
      </c>
      <c r="L187" s="40">
        <v>43.58</v>
      </c>
    </row>
    <row r="188" spans="1:12" ht="15" x14ac:dyDescent="0.25">
      <c r="A188" s="23"/>
      <c r="B188" s="15"/>
      <c r="C188" s="11"/>
      <c r="D188" s="7" t="s">
        <v>28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29</v>
      </c>
      <c r="E189" s="39" t="s">
        <v>76</v>
      </c>
      <c r="F189" s="40">
        <v>200</v>
      </c>
      <c r="G189" s="40">
        <v>0.6</v>
      </c>
      <c r="H189" s="40">
        <v>0.1</v>
      </c>
      <c r="I189" s="40">
        <v>20.100000000000001</v>
      </c>
      <c r="J189" s="40">
        <v>84</v>
      </c>
      <c r="K189" s="41">
        <v>495</v>
      </c>
      <c r="L189" s="40">
        <v>6.91</v>
      </c>
    </row>
    <row r="190" spans="1:12" ht="15" x14ac:dyDescent="0.25">
      <c r="A190" s="23"/>
      <c r="B190" s="15"/>
      <c r="C190" s="11"/>
      <c r="D190" s="7" t="s">
        <v>30</v>
      </c>
      <c r="E190" s="39" t="s">
        <v>42</v>
      </c>
      <c r="F190" s="40">
        <v>60</v>
      </c>
      <c r="G190" s="40">
        <v>4.5999999999999996</v>
      </c>
      <c r="H190" s="40">
        <v>0.48</v>
      </c>
      <c r="I190" s="40">
        <v>29.5</v>
      </c>
      <c r="J190" s="40">
        <v>140.4</v>
      </c>
      <c r="K190" s="41">
        <v>573</v>
      </c>
      <c r="L190" s="40">
        <v>4</v>
      </c>
    </row>
    <row r="191" spans="1:12" ht="15" x14ac:dyDescent="0.25">
      <c r="A191" s="23"/>
      <c r="B191" s="15"/>
      <c r="C191" s="11"/>
      <c r="D191" s="7" t="s">
        <v>31</v>
      </c>
      <c r="E191" s="39" t="s">
        <v>52</v>
      </c>
      <c r="F191" s="40">
        <v>30</v>
      </c>
      <c r="G191" s="40">
        <v>2.04</v>
      </c>
      <c r="H191" s="40">
        <v>0.39</v>
      </c>
      <c r="I191" s="40">
        <v>11.94</v>
      </c>
      <c r="J191" s="40">
        <v>59.4</v>
      </c>
      <c r="K191" s="41">
        <v>575</v>
      </c>
      <c r="L191" s="40">
        <v>3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750</v>
      </c>
      <c r="G194" s="19">
        <f t="shared" ref="G194:J194" si="88">SUM(G185:G193)</f>
        <v>28.060000000000002</v>
      </c>
      <c r="H194" s="19">
        <f t="shared" si="88"/>
        <v>21.610000000000003</v>
      </c>
      <c r="I194" s="19">
        <f t="shared" si="88"/>
        <v>81.47999999999999</v>
      </c>
      <c r="J194" s="19">
        <f t="shared" si="88"/>
        <v>631.6</v>
      </c>
      <c r="K194" s="25"/>
      <c r="L194" s="19">
        <f t="shared" ref="L194" si="89">SUM(L185:L193)</f>
        <v>81</v>
      </c>
    </row>
    <row r="195" spans="1:12" ht="15.75" thickBot="1" x14ac:dyDescent="0.25">
      <c r="A195" s="27">
        <f>A177</f>
        <v>2</v>
      </c>
      <c r="B195" s="28">
        <f>B177</f>
        <v>10</v>
      </c>
      <c r="C195" s="48" t="s">
        <v>4</v>
      </c>
      <c r="D195" s="49"/>
      <c r="E195" s="29"/>
      <c r="F195" s="30">
        <f>F184+F194</f>
        <v>750</v>
      </c>
      <c r="G195" s="30">
        <f t="shared" ref="G195" si="90">G184+G194</f>
        <v>28.060000000000002</v>
      </c>
      <c r="H195" s="30">
        <f t="shared" ref="H195" si="91">H184+H194</f>
        <v>21.610000000000003</v>
      </c>
      <c r="I195" s="30">
        <f t="shared" ref="I195" si="92">I184+I194</f>
        <v>81.47999999999999</v>
      </c>
      <c r="J195" s="30">
        <f t="shared" ref="J195:L195" si="93">J184+J194</f>
        <v>631.6</v>
      </c>
      <c r="K195" s="30"/>
      <c r="L195" s="30">
        <f t="shared" si="93"/>
        <v>81</v>
      </c>
    </row>
    <row r="196" spans="1:12" ht="12.75" customHeight="1" x14ac:dyDescent="0.25">
      <c r="A196" s="20">
        <v>2</v>
      </c>
      <c r="B196" s="21">
        <v>11</v>
      </c>
      <c r="C196" s="22" t="s">
        <v>19</v>
      </c>
      <c r="D196" s="5" t="s">
        <v>20</v>
      </c>
      <c r="E196" s="36"/>
      <c r="F196" s="37"/>
      <c r="G196" s="37"/>
      <c r="H196" s="37"/>
      <c r="I196" s="37"/>
      <c r="J196" s="37"/>
      <c r="K196" s="38"/>
      <c r="L196" s="37"/>
    </row>
    <row r="197" spans="1:12" ht="15" x14ac:dyDescent="0.25">
      <c r="A197" s="23"/>
      <c r="B197" s="15"/>
      <c r="C197" s="11"/>
      <c r="D197" s="6"/>
      <c r="E197" s="39"/>
      <c r="F197" s="40"/>
      <c r="G197" s="40"/>
      <c r="H197" s="40"/>
      <c r="I197" s="40"/>
      <c r="J197" s="40"/>
      <c r="K197" s="41"/>
      <c r="L197" s="40"/>
    </row>
    <row r="198" spans="1:12" ht="15" x14ac:dyDescent="0.25">
      <c r="A198" s="23"/>
      <c r="B198" s="15"/>
      <c r="C198" s="11"/>
      <c r="D198" s="7" t="s">
        <v>21</v>
      </c>
      <c r="E198" s="39"/>
      <c r="F198" s="40"/>
      <c r="G198" s="40"/>
      <c r="H198" s="40"/>
      <c r="I198" s="40"/>
      <c r="J198" s="40"/>
      <c r="K198" s="41"/>
      <c r="L198" s="40"/>
    </row>
    <row r="199" spans="1:12" ht="15" x14ac:dyDescent="0.25">
      <c r="A199" s="23"/>
      <c r="B199" s="15"/>
      <c r="C199" s="11"/>
      <c r="D199" s="7" t="s">
        <v>22</v>
      </c>
      <c r="E199" s="39"/>
      <c r="F199" s="40"/>
      <c r="G199" s="40"/>
      <c r="H199" s="40"/>
      <c r="I199" s="40"/>
      <c r="J199" s="40"/>
      <c r="K199" s="41"/>
      <c r="L199" s="40"/>
    </row>
    <row r="200" spans="1:12" ht="15" x14ac:dyDescent="0.25">
      <c r="A200" s="23"/>
      <c r="B200" s="15"/>
      <c r="C200" s="11"/>
      <c r="D200" s="7" t="s">
        <v>23</v>
      </c>
      <c r="E200" s="39"/>
      <c r="F200" s="40"/>
      <c r="G200" s="40"/>
      <c r="H200" s="40"/>
      <c r="I200" s="40"/>
      <c r="J200" s="40"/>
      <c r="K200" s="41"/>
      <c r="L200" s="40"/>
    </row>
    <row r="201" spans="1:12" ht="15" x14ac:dyDescent="0.25">
      <c r="A201" s="23"/>
      <c r="B201" s="15"/>
      <c r="C201" s="11"/>
      <c r="D201" s="6"/>
      <c r="E201" s="39"/>
      <c r="F201" s="40"/>
      <c r="G201" s="40"/>
      <c r="H201" s="40"/>
      <c r="I201" s="40"/>
      <c r="J201" s="40"/>
      <c r="K201" s="41"/>
      <c r="L201" s="40"/>
    </row>
    <row r="202" spans="1:12" ht="15" x14ac:dyDescent="0.25">
      <c r="A202" s="23"/>
      <c r="B202" s="15"/>
      <c r="C202" s="11"/>
      <c r="D202" s="6"/>
      <c r="E202" s="39"/>
      <c r="F202" s="40"/>
      <c r="G202" s="40"/>
      <c r="H202" s="40"/>
      <c r="I202" s="40"/>
      <c r="J202" s="40"/>
      <c r="K202" s="41"/>
      <c r="L202" s="40"/>
    </row>
    <row r="203" spans="1:12" ht="15" x14ac:dyDescent="0.25">
      <c r="A203" s="24"/>
      <c r="B203" s="17"/>
      <c r="C203" s="8"/>
      <c r="D203" s="18" t="s">
        <v>32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" x14ac:dyDescent="0.25">
      <c r="A204" s="26">
        <f>A196</f>
        <v>2</v>
      </c>
      <c r="B204" s="13">
        <v>11</v>
      </c>
      <c r="C204" s="10" t="s">
        <v>24</v>
      </c>
      <c r="D204" s="7" t="s">
        <v>25</v>
      </c>
      <c r="E204" s="39" t="s">
        <v>77</v>
      </c>
      <c r="F204" s="40">
        <v>60</v>
      </c>
      <c r="G204" s="40">
        <v>2.9</v>
      </c>
      <c r="H204" s="40">
        <v>6.4</v>
      </c>
      <c r="I204" s="40">
        <v>3.9</v>
      </c>
      <c r="J204" s="40">
        <v>85</v>
      </c>
      <c r="K204" s="41">
        <v>37</v>
      </c>
      <c r="L204" s="40">
        <v>13.62</v>
      </c>
    </row>
    <row r="205" spans="1:12" ht="15" x14ac:dyDescent="0.25">
      <c r="A205" s="23"/>
      <c r="B205" s="15"/>
      <c r="C205" s="11"/>
      <c r="D205" s="7" t="s">
        <v>26</v>
      </c>
      <c r="E205" s="39" t="s">
        <v>78</v>
      </c>
      <c r="F205" s="40">
        <v>200</v>
      </c>
      <c r="G205" s="40">
        <v>10.96</v>
      </c>
      <c r="H205" s="40">
        <v>8</v>
      </c>
      <c r="I205" s="40">
        <v>17.440000000000001</v>
      </c>
      <c r="J205" s="40">
        <v>182</v>
      </c>
      <c r="K205" s="41">
        <v>50</v>
      </c>
      <c r="L205" s="40">
        <v>13.75</v>
      </c>
    </row>
    <row r="206" spans="1:12" ht="15" x14ac:dyDescent="0.25">
      <c r="A206" s="23"/>
      <c r="B206" s="15"/>
      <c r="C206" s="11"/>
      <c r="D206" s="7" t="s">
        <v>27</v>
      </c>
      <c r="E206" s="39" t="s">
        <v>79</v>
      </c>
      <c r="F206" s="40" t="s">
        <v>80</v>
      </c>
      <c r="G206" s="40">
        <v>14.5</v>
      </c>
      <c r="H206" s="40">
        <v>15.1</v>
      </c>
      <c r="I206" s="40">
        <v>15.6</v>
      </c>
      <c r="J206" s="40">
        <v>254.1</v>
      </c>
      <c r="K206" s="41">
        <v>87</v>
      </c>
      <c r="L206" s="40">
        <v>28.42</v>
      </c>
    </row>
    <row r="207" spans="1:12" ht="15" x14ac:dyDescent="0.25">
      <c r="A207" s="23"/>
      <c r="B207" s="15"/>
      <c r="C207" s="11"/>
      <c r="D207" s="7" t="s">
        <v>28</v>
      </c>
      <c r="E207" s="39" t="s">
        <v>91</v>
      </c>
      <c r="F207" s="40">
        <v>150</v>
      </c>
      <c r="G207" s="40">
        <v>4.4000000000000004</v>
      </c>
      <c r="H207" s="40">
        <v>8.1</v>
      </c>
      <c r="I207" s="40">
        <v>16.2</v>
      </c>
      <c r="J207" s="40">
        <v>154.5</v>
      </c>
      <c r="K207" s="41">
        <v>152</v>
      </c>
      <c r="L207" s="40">
        <v>14.04</v>
      </c>
    </row>
    <row r="208" spans="1:12" ht="15" x14ac:dyDescent="0.25">
      <c r="A208" s="23"/>
      <c r="B208" s="15"/>
      <c r="C208" s="11"/>
      <c r="D208" s="7" t="s">
        <v>29</v>
      </c>
      <c r="E208" s="39" t="s">
        <v>82</v>
      </c>
      <c r="F208" s="40">
        <v>200</v>
      </c>
      <c r="G208" s="40">
        <v>0.67</v>
      </c>
      <c r="H208" s="40">
        <v>0.27</v>
      </c>
      <c r="I208" s="40">
        <v>18.3</v>
      </c>
      <c r="J208" s="40">
        <v>78</v>
      </c>
      <c r="K208" s="41">
        <v>496</v>
      </c>
      <c r="L208" s="40">
        <v>7.17</v>
      </c>
    </row>
    <row r="209" spans="1:12" ht="15" x14ac:dyDescent="0.25">
      <c r="A209" s="23"/>
      <c r="B209" s="15"/>
      <c r="C209" s="11"/>
      <c r="D209" s="7" t="s">
        <v>30</v>
      </c>
      <c r="E209" s="39" t="s">
        <v>42</v>
      </c>
      <c r="F209" s="40">
        <v>60</v>
      </c>
      <c r="G209" s="40">
        <v>4.5999999999999996</v>
      </c>
      <c r="H209" s="40">
        <v>0.48</v>
      </c>
      <c r="I209" s="40">
        <v>29.5</v>
      </c>
      <c r="J209" s="40">
        <v>140.4</v>
      </c>
      <c r="K209" s="41">
        <v>573</v>
      </c>
      <c r="L209" s="40">
        <v>4</v>
      </c>
    </row>
    <row r="210" spans="1:12" ht="15" x14ac:dyDescent="0.25">
      <c r="A210" s="23"/>
      <c r="B210" s="15"/>
      <c r="C210" s="11"/>
      <c r="D210" s="7" t="s">
        <v>31</v>
      </c>
      <c r="E210" s="39"/>
      <c r="F210" s="40"/>
      <c r="G210" s="40"/>
      <c r="H210" s="40"/>
      <c r="I210" s="40"/>
      <c r="J210" s="40"/>
      <c r="K210" s="41"/>
      <c r="L210" s="40"/>
    </row>
    <row r="211" spans="1:12" ht="15" x14ac:dyDescent="0.25">
      <c r="A211" s="23"/>
      <c r="B211" s="15"/>
      <c r="C211" s="11"/>
      <c r="D211" s="6"/>
      <c r="E211" s="39"/>
      <c r="F211" s="40"/>
      <c r="G211" s="40"/>
      <c r="H211" s="40"/>
      <c r="I211" s="40"/>
      <c r="J211" s="40"/>
      <c r="K211" s="41"/>
      <c r="L211" s="40"/>
    </row>
    <row r="212" spans="1:12" ht="15" x14ac:dyDescent="0.25">
      <c r="A212" s="23"/>
      <c r="B212" s="15"/>
      <c r="C212" s="11"/>
      <c r="D212" s="6"/>
      <c r="E212" s="39"/>
      <c r="F212" s="40"/>
      <c r="G212" s="40"/>
      <c r="H212" s="40"/>
      <c r="I212" s="40"/>
      <c r="J212" s="40"/>
      <c r="K212" s="41"/>
      <c r="L212" s="40"/>
    </row>
    <row r="213" spans="1:12" ht="15.75" thickBot="1" x14ac:dyDescent="0.3">
      <c r="A213" s="24"/>
      <c r="B213" s="17"/>
      <c r="C213" s="8"/>
      <c r="D213" s="18" t="s">
        <v>32</v>
      </c>
      <c r="E213" s="9"/>
      <c r="F213" s="19">
        <f>SUM(F204:F212)</f>
        <v>670</v>
      </c>
      <c r="G213" s="19">
        <f t="shared" ref="G213:J213" si="96">SUM(G204:G212)</f>
        <v>38.03</v>
      </c>
      <c r="H213" s="19">
        <f t="shared" si="96"/>
        <v>38.35</v>
      </c>
      <c r="I213" s="19">
        <f t="shared" si="96"/>
        <v>100.94</v>
      </c>
      <c r="J213" s="19">
        <f t="shared" si="96"/>
        <v>894</v>
      </c>
      <c r="K213" s="25"/>
      <c r="L213" s="19">
        <f t="shared" ref="L213" si="97">SUM(L204:L212)</f>
        <v>81</v>
      </c>
    </row>
    <row r="214" spans="1:12" ht="15" x14ac:dyDescent="0.25">
      <c r="A214" s="20">
        <v>2</v>
      </c>
      <c r="B214" s="21">
        <v>12</v>
      </c>
      <c r="C214" s="22" t="s">
        <v>19</v>
      </c>
      <c r="D214" s="5" t="s">
        <v>20</v>
      </c>
      <c r="E214" s="36"/>
      <c r="F214" s="37"/>
      <c r="G214" s="37"/>
      <c r="H214" s="37"/>
      <c r="I214" s="37"/>
      <c r="J214" s="37"/>
      <c r="K214" s="38"/>
      <c r="L214" s="37"/>
    </row>
    <row r="215" spans="1:12" ht="15" x14ac:dyDescent="0.25">
      <c r="A215" s="23"/>
      <c r="B215" s="15"/>
      <c r="C215" s="11"/>
      <c r="D215" s="6"/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7" t="s">
        <v>21</v>
      </c>
      <c r="E216" s="39"/>
      <c r="F216" s="40"/>
      <c r="G216" s="40"/>
      <c r="H216" s="40"/>
      <c r="I216" s="40"/>
      <c r="J216" s="40"/>
      <c r="K216" s="41"/>
      <c r="L216" s="40"/>
    </row>
    <row r="217" spans="1:12" ht="15" x14ac:dyDescent="0.25">
      <c r="A217" s="23"/>
      <c r="B217" s="15"/>
      <c r="C217" s="11"/>
      <c r="D217" s="7" t="s">
        <v>22</v>
      </c>
      <c r="E217" s="39"/>
      <c r="F217" s="40"/>
      <c r="G217" s="40"/>
      <c r="H217" s="40"/>
      <c r="I217" s="40"/>
      <c r="J217" s="40"/>
      <c r="K217" s="41"/>
      <c r="L217" s="40"/>
    </row>
    <row r="218" spans="1:12" ht="15" x14ac:dyDescent="0.25">
      <c r="A218" s="23"/>
      <c r="B218" s="15"/>
      <c r="C218" s="11"/>
      <c r="D218" s="7" t="s">
        <v>23</v>
      </c>
      <c r="E218" s="39"/>
      <c r="F218" s="40"/>
      <c r="G218" s="40"/>
      <c r="H218" s="40"/>
      <c r="I218" s="40"/>
      <c r="J218" s="40"/>
      <c r="K218" s="41"/>
      <c r="L218" s="40"/>
    </row>
    <row r="219" spans="1:12" ht="15" x14ac:dyDescent="0.25">
      <c r="A219" s="23"/>
      <c r="B219" s="15"/>
      <c r="C219" s="11"/>
      <c r="D219" s="6"/>
      <c r="E219" s="39"/>
      <c r="F219" s="40"/>
      <c r="G219" s="40"/>
      <c r="H219" s="40"/>
      <c r="I219" s="40"/>
      <c r="J219" s="40"/>
      <c r="K219" s="41"/>
      <c r="L219" s="40"/>
    </row>
    <row r="220" spans="1:12" ht="15" x14ac:dyDescent="0.25">
      <c r="A220" s="23"/>
      <c r="B220" s="15"/>
      <c r="C220" s="11"/>
      <c r="D220" s="6"/>
      <c r="E220" s="39"/>
      <c r="F220" s="40"/>
      <c r="G220" s="40"/>
      <c r="H220" s="40"/>
      <c r="I220" s="40"/>
      <c r="J220" s="40"/>
      <c r="K220" s="41"/>
      <c r="L220" s="40"/>
    </row>
    <row r="221" spans="1:12" ht="15" x14ac:dyDescent="0.25">
      <c r="A221" s="24"/>
      <c r="B221" s="17"/>
      <c r="C221" s="8"/>
      <c r="D221" s="18" t="s">
        <v>32</v>
      </c>
      <c r="E221" s="9"/>
      <c r="F221" s="19">
        <f>SUM(F214:F220)</f>
        <v>0</v>
      </c>
      <c r="G221" s="19">
        <f t="shared" ref="G221:J221" si="98">SUM(G214:G220)</f>
        <v>0</v>
      </c>
      <c r="H221" s="19">
        <f t="shared" si="98"/>
        <v>0</v>
      </c>
      <c r="I221" s="19">
        <f t="shared" si="98"/>
        <v>0</v>
      </c>
      <c r="J221" s="19">
        <f t="shared" si="98"/>
        <v>0</v>
      </c>
      <c r="K221" s="25"/>
      <c r="L221" s="19">
        <f t="shared" ref="L221" si="99">SUM(L214:L220)</f>
        <v>0</v>
      </c>
    </row>
    <row r="222" spans="1:12" ht="15" x14ac:dyDescent="0.25">
      <c r="A222" s="26">
        <f>A214</f>
        <v>2</v>
      </c>
      <c r="B222" s="13">
        <v>12</v>
      </c>
      <c r="C222" s="10" t="s">
        <v>24</v>
      </c>
      <c r="D222" s="7" t="s">
        <v>25</v>
      </c>
      <c r="E222" s="39" t="s">
        <v>46</v>
      </c>
      <c r="F222" s="40">
        <v>60</v>
      </c>
      <c r="G222" s="40">
        <v>10.7</v>
      </c>
      <c r="H222" s="40">
        <v>16.3</v>
      </c>
      <c r="I222" s="40">
        <v>2.6</v>
      </c>
      <c r="J222" s="40">
        <v>200</v>
      </c>
      <c r="K222" s="41">
        <v>68</v>
      </c>
      <c r="L222" s="40">
        <v>17.04</v>
      </c>
    </row>
    <row r="223" spans="1:12" ht="15" x14ac:dyDescent="0.25">
      <c r="A223" s="23"/>
      <c r="B223" s="15"/>
      <c r="C223" s="11"/>
      <c r="D223" s="7" t="s">
        <v>26</v>
      </c>
      <c r="E223" s="39" t="s">
        <v>83</v>
      </c>
      <c r="F223" s="40">
        <v>200</v>
      </c>
      <c r="G223" s="40">
        <v>1.6</v>
      </c>
      <c r="H223" s="40">
        <v>1.92</v>
      </c>
      <c r="I223" s="40">
        <v>11.84</v>
      </c>
      <c r="J223" s="40">
        <v>84.5</v>
      </c>
      <c r="K223" s="41">
        <v>45</v>
      </c>
      <c r="L223" s="40">
        <v>19.82</v>
      </c>
    </row>
    <row r="224" spans="1:12" ht="15" x14ac:dyDescent="0.25">
      <c r="A224" s="23"/>
      <c r="B224" s="15"/>
      <c r="C224" s="11"/>
      <c r="D224" s="7" t="s">
        <v>27</v>
      </c>
      <c r="E224" s="39" t="s">
        <v>84</v>
      </c>
      <c r="F224" s="40">
        <v>200</v>
      </c>
      <c r="G224" s="40">
        <v>21</v>
      </c>
      <c r="H224" s="40">
        <v>19</v>
      </c>
      <c r="I224" s="40">
        <v>15.9</v>
      </c>
      <c r="J224" s="40">
        <v>319</v>
      </c>
      <c r="K224" s="41">
        <v>376</v>
      </c>
      <c r="L224" s="40">
        <v>34.44</v>
      </c>
    </row>
    <row r="225" spans="1:12" ht="15" x14ac:dyDescent="0.25">
      <c r="A225" s="23"/>
      <c r="B225" s="15"/>
      <c r="C225" s="11"/>
      <c r="D225" s="7" t="s">
        <v>28</v>
      </c>
      <c r="E225" s="39"/>
      <c r="F225" s="40"/>
      <c r="G225" s="40"/>
      <c r="H225" s="40"/>
      <c r="I225" s="40"/>
      <c r="J225" s="40"/>
      <c r="K225" s="41"/>
      <c r="L225" s="40"/>
    </row>
    <row r="226" spans="1:12" ht="15" x14ac:dyDescent="0.25">
      <c r="A226" s="23"/>
      <c r="B226" s="15"/>
      <c r="C226" s="11"/>
      <c r="D226" s="7" t="s">
        <v>29</v>
      </c>
      <c r="E226" s="39" t="s">
        <v>85</v>
      </c>
      <c r="F226" s="40">
        <v>200</v>
      </c>
      <c r="G226" s="40">
        <v>0.1</v>
      </c>
      <c r="H226" s="40">
        <v>0.1</v>
      </c>
      <c r="I226" s="40">
        <v>11.1</v>
      </c>
      <c r="J226" s="40">
        <v>46</v>
      </c>
      <c r="K226" s="41">
        <v>486</v>
      </c>
      <c r="L226" s="40">
        <v>5.7</v>
      </c>
    </row>
    <row r="227" spans="1:12" ht="15" x14ac:dyDescent="0.25">
      <c r="A227" s="23"/>
      <c r="B227" s="15"/>
      <c r="C227" s="11"/>
      <c r="D227" s="7" t="s">
        <v>30</v>
      </c>
      <c r="E227" s="39" t="s">
        <v>42</v>
      </c>
      <c r="F227" s="40">
        <v>60</v>
      </c>
      <c r="G227" s="40">
        <v>4.62</v>
      </c>
      <c r="H227" s="40">
        <v>0.48</v>
      </c>
      <c r="I227" s="40">
        <v>29.5</v>
      </c>
      <c r="J227" s="40">
        <v>140.4</v>
      </c>
      <c r="K227" s="41">
        <v>573</v>
      </c>
      <c r="L227" s="40">
        <v>4</v>
      </c>
    </row>
    <row r="228" spans="1:12" ht="15" x14ac:dyDescent="0.25">
      <c r="A228" s="23"/>
      <c r="B228" s="15"/>
      <c r="C228" s="11"/>
      <c r="D228" s="7" t="s">
        <v>31</v>
      </c>
      <c r="E228" s="39"/>
      <c r="F228" s="40"/>
      <c r="G228" s="40"/>
      <c r="H228" s="40"/>
      <c r="I228" s="40"/>
      <c r="J228" s="40"/>
      <c r="K228" s="41"/>
      <c r="L228" s="40"/>
    </row>
    <row r="229" spans="1:12" ht="15" x14ac:dyDescent="0.25">
      <c r="A229" s="23"/>
      <c r="B229" s="15"/>
      <c r="C229" s="11"/>
      <c r="D229" s="6"/>
      <c r="E229" s="39"/>
      <c r="F229" s="40"/>
      <c r="G229" s="40"/>
      <c r="H229" s="40"/>
      <c r="I229" s="40"/>
      <c r="J229" s="40"/>
      <c r="K229" s="41"/>
      <c r="L229" s="40"/>
    </row>
    <row r="230" spans="1:12" ht="15" x14ac:dyDescent="0.25">
      <c r="A230" s="23"/>
      <c r="B230" s="15"/>
      <c r="C230" s="11"/>
      <c r="D230" s="6"/>
      <c r="E230" s="39"/>
      <c r="F230" s="40"/>
      <c r="G230" s="40"/>
      <c r="H230" s="40"/>
      <c r="I230" s="40"/>
      <c r="J230" s="40"/>
      <c r="K230" s="41"/>
      <c r="L230" s="40"/>
    </row>
    <row r="231" spans="1:12" ht="15" x14ac:dyDescent="0.25">
      <c r="A231" s="24"/>
      <c r="B231" s="17"/>
      <c r="C231" s="8"/>
      <c r="D231" s="18" t="s">
        <v>32</v>
      </c>
      <c r="E231" s="9"/>
      <c r="F231" s="19">
        <f>SUM(F222:F230)</f>
        <v>720</v>
      </c>
      <c r="G231" s="19">
        <f t="shared" ref="G231:J231" si="100">SUM(G222:G230)</f>
        <v>38.019999999999996</v>
      </c>
      <c r="H231" s="19">
        <f t="shared" si="100"/>
        <v>37.799999999999997</v>
      </c>
      <c r="I231" s="19">
        <f t="shared" si="100"/>
        <v>70.94</v>
      </c>
      <c r="J231" s="19">
        <f t="shared" si="100"/>
        <v>789.9</v>
      </c>
      <c r="K231" s="25"/>
      <c r="L231" s="19">
        <f t="shared" ref="L231" si="101">SUM(L222:L230)</f>
        <v>81</v>
      </c>
    </row>
    <row r="232" spans="1:12" ht="15.75" thickBot="1" x14ac:dyDescent="0.25">
      <c r="A232" s="27">
        <f>A214</f>
        <v>2</v>
      </c>
      <c r="B232" s="28">
        <f>B214</f>
        <v>12</v>
      </c>
      <c r="C232" s="48" t="s">
        <v>4</v>
      </c>
      <c r="D232" s="49"/>
      <c r="E232" s="29"/>
      <c r="F232" s="30">
        <f>F221+F231</f>
        <v>720</v>
      </c>
      <c r="G232" s="30">
        <f t="shared" ref="G232:L232" si="102">G221+G231</f>
        <v>38.019999999999996</v>
      </c>
      <c r="H232" s="30">
        <f t="shared" si="102"/>
        <v>37.799999999999997</v>
      </c>
      <c r="I232" s="30">
        <f t="shared" si="102"/>
        <v>70.94</v>
      </c>
      <c r="J232" s="30">
        <f t="shared" si="102"/>
        <v>789.9</v>
      </c>
      <c r="K232" s="30"/>
      <c r="L232" s="30">
        <f t="shared" si="102"/>
        <v>81</v>
      </c>
    </row>
  </sheetData>
  <mergeCells count="14">
    <mergeCell ref="C1:E1"/>
    <mergeCell ref="H1:K1"/>
    <mergeCell ref="H2:K2"/>
    <mergeCell ref="C43:D43"/>
    <mergeCell ref="C62:D62"/>
    <mergeCell ref="C232:D232"/>
    <mergeCell ref="C81:D81"/>
    <mergeCell ref="C100:D100"/>
    <mergeCell ref="C24:D24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dcterms:created xsi:type="dcterms:W3CDTF">2022-05-16T14:23:56Z</dcterms:created>
  <dcterms:modified xsi:type="dcterms:W3CDTF">2025-01-08T05:40:07Z</dcterms:modified>
</cp:coreProperties>
</file>